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oronarografia" sheetId="1" r:id="rId1"/>
    <sheet name="Angioplastyka 1 stent" sheetId="2" r:id="rId2"/>
    <sheet name="Angioplastyka więcej stentów" sheetId="4" r:id="rId3"/>
    <sheet name="Zagraniczne" sheetId="5" r:id="rId4"/>
  </sheets>
  <definedNames>
    <definedName name="_AMO_UniqueIdentifier" hidden="1">"'94c823e3-8161-4027-ae21-15496c19624b'"</definedName>
    <definedName name="_xlnm.Print_Area" localSheetId="1">'Angioplastyka 1 stent'!$A$3:$K$39</definedName>
    <definedName name="_xlnm.Print_Area" localSheetId="0">Koronarografia!$A$3:$G$19</definedName>
  </definedNames>
  <calcPr calcId="152511"/>
</workbook>
</file>

<file path=xl/calcChain.xml><?xml version="1.0" encoding="utf-8"?>
<calcChain xmlns="http://schemas.openxmlformats.org/spreadsheetml/2006/main">
  <c r="F24" i="5" l="1"/>
  <c r="F23" i="5"/>
  <c r="F22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</calcChain>
</file>

<file path=xl/sharedStrings.xml><?xml version="1.0" encoding="utf-8"?>
<sst xmlns="http://schemas.openxmlformats.org/spreadsheetml/2006/main" count="471" uniqueCount="213">
  <si>
    <t xml:space="preserve">rodzaj świadczeniodawcy </t>
  </si>
  <si>
    <t>Telefon</t>
  </si>
  <si>
    <t xml:space="preserve">nazwa procedury </t>
  </si>
  <si>
    <t>cena</t>
  </si>
  <si>
    <t xml:space="preserve">UWAGI </t>
  </si>
  <si>
    <t>link do cennika</t>
  </si>
  <si>
    <t>szpital, Instytut</t>
  </si>
  <si>
    <t>Wojskowego Instytutu Medycznego</t>
  </si>
  <si>
    <t>www.wim.mil.pl/images/stories/Ilona/cennik%20us%B3ug%20komercyjnych%202012%20r..pdf</t>
  </si>
  <si>
    <t xml:space="preserve">Angioplastyka obwodowa + stent lub wielonaczyniowa (balon + jeden lub więcej stentów do więcej niż jednego naczynia) </t>
  </si>
  <si>
    <t>Podane ceny nie zawierają kosztu pobytu w szpitalu i badań dodatkowych.</t>
  </si>
  <si>
    <t xml:space="preserve">Angioplastyka wieńcowa balonowa </t>
  </si>
  <si>
    <t xml:space="preserve">Angioplastyka wieńcowa z implantacją DES </t>
  </si>
  <si>
    <t xml:space="preserve">Angioplastyka z implantacją nie mniej niż dwóch stentów lub wielonaczyniowa </t>
  </si>
  <si>
    <t xml:space="preserve">Angioplastyka z zastosowaniem jednego stentu i inne zabiegi </t>
  </si>
  <si>
    <t xml:space="preserve">Koronarografia i inne zabiegi inwazyjne </t>
  </si>
  <si>
    <t>prywatny, z umowa NFZ</t>
  </si>
  <si>
    <t>Krakowskie Centrum Kardiologii Inwazyjnej, Elektroterapii i Angiologii</t>
  </si>
  <si>
    <t>http://www.cardioclinic.pl/cennik</t>
  </si>
  <si>
    <t>Koronarografia hospitalizacja (1-2 dni), podstawowe badania laboratoryjne, nieinwazyjne, leki w cenie</t>
  </si>
  <si>
    <t>Jeśli wykonywana jest koronarografia, a następnie angioplastyka bezpośrednio po koronarografii - dopłata za koronarografię do ceny angioplastyki wynosi 500zł. Ewentualna dopłata jedynie za sytuacje pozastandardowe (leki, sprzęt): np podanie inhibitora, balon uwalniający lek (DEB), balon tnący itp..</t>
  </si>
  <si>
    <t xml:space="preserve">Angioplastyka - Jednonaczyniowa ze stentem metalowym (BMS) </t>
  </si>
  <si>
    <t>Angioplastyka - hospitalizacja (2-3 dni), podstawowe badania laboratoryjne, nieinwazyjne (np echo serca) i leki w cenie.Każdy kolejny BMS - 800zł, każdy kolejny DES - 2500zł.Bez dopłat za inny podstawowy sprzęt (cewniki prowadzące, prowadniki, cewniki balonowe). Przy większej ilości stentów możliwa negocjacja ceny.Jeśli wykonywana jest koronarografia, a następnie angioplastyka bezpośrednio po koronarografii - dopłata za koronarografię do ceny angioplastyki wynosi 500zł. Ewentualna dopłata jedynie za sytuacje pozastandardowe (leki, sprzęt): np podanie inhibitora, balon uwalniający lek (DEB), balon tnący itp..</t>
  </si>
  <si>
    <t xml:space="preserve">Angioplastyka - Jednonaczyniowa ze stentem uwalniającym lek (DES) </t>
  </si>
  <si>
    <t xml:space="preserve">Angioplastyka - Dwu i wielonaczyniowa z jednym stentem metalowym (BMS) </t>
  </si>
  <si>
    <t xml:space="preserve">Angioplastyka - Dwu i wielonaczyniowa z jednym stentem uwalniającym lek (DES) </t>
  </si>
  <si>
    <t>prywatnt</t>
  </si>
  <si>
    <t>AMEDS</t>
  </si>
  <si>
    <t>Angioplastyka wieńcowa z wszczepieniem stentu rozpuszczalnego (BVS)</t>
  </si>
  <si>
    <t>zabieg,brak szczegółów</t>
  </si>
  <si>
    <t>szpital, uniwersytecki</t>
  </si>
  <si>
    <t>Uniwersytecki Szpital Kliniczny w Białymstoku,  Klinika Kardiologii Inwazyjnej z OIOK i Pracownią Hemodynamiki</t>
  </si>
  <si>
    <t>KORONAROGRAFIA:</t>
  </si>
  <si>
    <t xml:space="preserve"> Do całkowitego kosztu lub ceny procedury diagnostyczno - zabiegowej należy dodać wartość kontrastu CEWNIKOWANIE PRAWEJ KOMORY SERCA Kontrast ULTRAVIST 370 - 100ml Kontrast JOMERON - 100 ml Kontrast VISIPAQSE - 100 ml</t>
  </si>
  <si>
    <t>http://www.usk.bialystok.pl/kard_inw/cennik.htm</t>
  </si>
  <si>
    <t>ANGIOPLASTYKA JEDNONACZYNIOWA BEZ STENTU POD KONTROLĄ ULTRASONOGRAFII WEWNĄTRZNACZYNIOWEJ - IVUS</t>
  </si>
  <si>
    <t>ANGIOPLASTYKA JEDNONACZYNIOWA ZE STENTEM POD KONTROLĄ ULTRASONOGRAFII WEWNĄTRZNACZYNIOWEJ - IVUS</t>
  </si>
  <si>
    <t>ANGIOPLASTYKA WIELONACZYNIOWA ZE STENTEM POD KONTROLĄ ULTRASONOGRAFII WEWNĄTRZNACZYNIOWEJ - IVUS</t>
  </si>
  <si>
    <t>szpital</t>
  </si>
  <si>
    <t>Szpital Wojewódzki Samodzielny Publiczny Zakład Opieki Zdrowotnej im. Karola Marcinkowskiego w Zielonej Górze sp. z o. o.</t>
  </si>
  <si>
    <t>Angioplastyka wieńcowa balonowa</t>
  </si>
  <si>
    <t>* Do kosztu w/w zabiegów jeśli pobyt będzie ponad 3 dni zostanie doliczony koszt osobodnia w wysokości 288zł. W przypadku procedur nie wymienionych powyżej cena za hospitalizację będzie liczona na podstawie kosztu osobodnia</t>
  </si>
  <si>
    <t>http://www.szpital.zgora.pl/attachments/article/124/Cennik%20us%C5%82ug%20medycznych.pdf</t>
  </si>
  <si>
    <t>Angioplastyka wieńcowa z implantacją DES lub urządzeń ochrony odległej</t>
  </si>
  <si>
    <t>Angioplastyka z implantacją nie mniej niż dwóch stentów lub wielonaczyniowa</t>
  </si>
  <si>
    <t>Angioplastyka z zastosowaniem jednego stentu i inne zabiegi</t>
  </si>
  <si>
    <t>Koronarografia i inne zabiegi inwazyjne</t>
  </si>
  <si>
    <t>Wojewódzki Szpital Specjalistyczny im. M. Kopernika w Łodzi</t>
  </si>
  <si>
    <t>Angioplastyka 2 i więcej tętnic</t>
  </si>
  <si>
    <t>http://www.kopernik.lodz.pl/cennik/Angiografia.pdf</t>
  </si>
  <si>
    <t>Koronarografia</t>
  </si>
  <si>
    <t>Angioplastyka wieńcowa z 1 stentem</t>
  </si>
  <si>
    <t>Angioplastyka wieńcowa - 2 stenty i więcej</t>
  </si>
  <si>
    <t>Angioplastyka balonowa</t>
  </si>
  <si>
    <t>angioplastyka wieńcowa z zast. Stentu powlkanego lekiem - DES</t>
  </si>
  <si>
    <t>OZW Angioplastyka wieńcowa z 1 stentem</t>
  </si>
  <si>
    <t>OZW Koronarografia</t>
  </si>
  <si>
    <t>OZW Angioplastyka wieńcowa balonowa</t>
  </si>
  <si>
    <t>Szpital Specjalistyczny w Ostrołęce</t>
  </si>
  <si>
    <t>88.57</t>
  </si>
  <si>
    <t>http://www.szpital.ostroleka.pl/userfiles/Cenniki/a20130315110556.pdf</t>
  </si>
  <si>
    <t>Wprowadzenie stentu(ów) uwalniającego leki do tętnicy wieńcowej/ Jeden stent/ Zabieg angioplastyki wieńcowej z implentacją stentu(ów) uwalniających lek/Jeden stent</t>
  </si>
  <si>
    <t>36.07/1</t>
  </si>
  <si>
    <t>Wprowadzenie stentu(ów) uwalniającego leki do tętnicy wieńcowej/ Dwa stenty/ Zabieg angioplastyki wieńcowej z implentacją stentu(ów) uwalniających lek/Dwa stenty</t>
  </si>
  <si>
    <t>36.07/2</t>
  </si>
  <si>
    <t>Angioplstyka balonowa/Zastosowanie cewnika balonowego</t>
  </si>
  <si>
    <t>00.661</t>
  </si>
  <si>
    <t>Szpital Uniwersytecki nr 1 im. dr. Antoniego Jurasza w Bydgoszczy</t>
  </si>
  <si>
    <t>Wproawdzenie jednego stentu naczyniowego + Angioplastyka wieńcowa wielonaczyniowa</t>
  </si>
  <si>
    <t>kod ICD IX: 00.45+36.091  *Do procdur należy doliczyć koszty sprzętu wysokocennego indywidualnie zużytego na pacjenta</t>
  </si>
  <si>
    <t>http://jurasza.pl/wp-content/uploads/2015/01/cennik-2015.pdf</t>
  </si>
  <si>
    <t>Wprowadzenie dwóch stentów naczyniowych +Angioplastyka wieńcowa wielonaczyniowa</t>
  </si>
  <si>
    <t>kod ICD IX: 00.46+36.091  *Do procdur należy doliczyć koszty sprzętu wysokocennego indywidualnie zużytego na pacjenta</t>
  </si>
  <si>
    <t>Wprowadzenie trzech stentów naczyniowych +Angioplastyka wieńcowa wielonaczyniowa</t>
  </si>
  <si>
    <t>kod ICD IX: 00.47+36.091  *Do procdur należy doliczyć koszty sprzętu wysokocennego indywidualnie zużytego na pacjenta</t>
  </si>
  <si>
    <t>Wprowadzenie czterech lub więceń stentów naczyniowych +Angioplastyka wieńcowa nie określona inaczej</t>
  </si>
  <si>
    <t>kod ICD IX: 00.48+36.091  *Do procdur należy doliczyć koszty sprzętu wysokocennego indywidualnie zużytego na pacjenta</t>
  </si>
  <si>
    <t>Przezskórna angioplastyka wieńcowa (PCI) z zastosowaniem balonu (tt promieniowa)</t>
  </si>
  <si>
    <t>kod ICD IX: 00.661P  *Do procdur należy doliczyć koszty sprzętu wysokocennego indywidualnie zużytego na pacjenta</t>
  </si>
  <si>
    <t>Przezskórna angioplastyka wieńcowa (PCI) z zastosowaniem balonu (tt udowa)</t>
  </si>
  <si>
    <t>kod ICD IX: 00.661U  *Do procdur należy doliczyć koszty sprzętu wysokocennego indywidualnie zużytego na pacjenta</t>
  </si>
  <si>
    <t>Koronarografia z użyciem jednego cewnika</t>
  </si>
  <si>
    <t>Koronarografia z użyciem dwóch cewników</t>
  </si>
  <si>
    <t>Koronarografia - inne - t. udowa z wentrykulografią</t>
  </si>
  <si>
    <t>Specjalistyczny szpital św. Łukasza w Końskich</t>
  </si>
  <si>
    <t>Angioplastyka balonowa (PTA)</t>
  </si>
  <si>
    <t>http://www.zoz.konskie.pl/index.php/pl/strefa-pacjenta/cennik-uslug-medycznych-i-niemedycznych/cennik-badan-i-zabiegow-radiologicznych</t>
  </si>
  <si>
    <t>PTA + 2 do 4 STENTÓW obwodowych</t>
  </si>
  <si>
    <t>Instytut Kardiologii im. Prymasa Tysiąclecia Stefana Kardynała Wyszyńskiego w Warszawie</t>
  </si>
  <si>
    <t>http://www.ikard.pl/leczenie-w-instytucie.html</t>
  </si>
  <si>
    <t>Balonowa angioplastyka wieńcowa</t>
  </si>
  <si>
    <t>Balonowa angioplastyka wieńcowa z balonem uwalniającym lek</t>
  </si>
  <si>
    <t xml:space="preserve">Angioplastyka wieńcowa jednonaczyniowa * </t>
  </si>
  <si>
    <t>*Do ceny procedury zabiegowej należy doliczyć wartość materiałów (stenty naczyniowe, obwodowe typu BMS lub DES), cenę wykonanej diagnostyki oraz sumę osobodni szpitalnych</t>
  </si>
  <si>
    <t>Angioplastyka wieńcowa wielonaczyniowa *</t>
  </si>
  <si>
    <t>Angioplastyka obwodowa jednonaczyniowa *</t>
  </si>
  <si>
    <t>Angioplastyka obwodowa wielonaczyniowa *</t>
  </si>
  <si>
    <t>szpital, prywatny, umowy z NFZ</t>
  </si>
  <si>
    <t>Centrum Medyczne ESKULAP w Bydgoszczy</t>
  </si>
  <si>
    <t>Koronarografia / wentrykulografia</t>
  </si>
  <si>
    <t>http://szpitaleskulap.pl/dla-pacjenta/cennik/</t>
  </si>
  <si>
    <t>Koronarografia TK</t>
  </si>
  <si>
    <t>KOMPLEKSOWA DIAGNOSTYKA KARDIOLOGICZNAkardiolog, chirurg naczyniowy, fizjoterapeutaekg, Holter, ECHO, Doppler tt. szyjnych, próba wysiłkowa, TK serca - calcium score + koronarografia TK, badania laboratoryjne- cena obejmuje koszty pobytu i opieki medycznej w oddziale</t>
  </si>
  <si>
    <t>prywatny, szpital</t>
  </si>
  <si>
    <t>Szpital i poradnia EuroMedic w Katowicach</t>
  </si>
  <si>
    <t>http://euromedic.com.pl/dokumenty/cenniki/cennik-kardiologia_kardiochirurgia.pdf</t>
  </si>
  <si>
    <t>Angioplastyka wieńcowa z implantacją stentów typu BMS: I naczynia</t>
  </si>
  <si>
    <t>Angioplastyka wieńcowa z implantacją stentów typu BMS: II naczyń</t>
  </si>
  <si>
    <t>Angioplastyka wieńcowa z implantacją stentów typu BMS: III naczyń</t>
  </si>
  <si>
    <t>Koszt 1 stentu wieńcowego typu BMS</t>
  </si>
  <si>
    <t>Angioplastyka wieńcowa z implantacją jednego stentu typu DES*:</t>
  </si>
  <si>
    <t>*za każdy następny stent typu DES 4000</t>
  </si>
  <si>
    <t>Angioplastyka wieńcowa z implantacją jednego stentu typu BVS*(stent rozpuszczalny):</t>
  </si>
  <si>
    <t>*za każdy następny stent typu BVS 4000</t>
  </si>
  <si>
    <t>American Heart of Poland S.A.</t>
  </si>
  <si>
    <t>http://www.klinikiserca.pl/oferta/cennik</t>
  </si>
  <si>
    <t>Angioplastyka wieńcowa z implantacją jednego stentu typu DES</t>
  </si>
  <si>
    <t>prywatnie</t>
  </si>
  <si>
    <t>Polsko-Amerykańskie Kliniki Serca</t>
  </si>
  <si>
    <t xml:space="preserve">http://www.klinikiserca.pl/oferta/cennik </t>
  </si>
  <si>
    <t>8 33 854 58 57, 33 472 28 00, 33 472 28 02</t>
  </si>
  <si>
    <t>1 doba 700 zł, pobyt 2 dni bez powikłań
STENT LEKOWY WIEŃCOWY (DES) 3000 zł</t>
  </si>
  <si>
    <t>32 758 66 01, 32 758 66 11</t>
  </si>
  <si>
    <t>Angioplastyka wieńcowa z implantacją  stentów typu BMS: I naczynia</t>
  </si>
  <si>
    <t>1 doba 700 zł, pobyt 2 dni bez powikłań, 
stent wieńcowy typu BMS1 1500 zł</t>
  </si>
  <si>
    <t>Angioplastyka wieńcowa z implantacją  stentów typu BMS: II naczyń</t>
  </si>
  <si>
    <t>Angioplastyka wieńcowa z implantacją  stentów typu BMS: III naczyń</t>
  </si>
  <si>
    <t>34 317 91 35</t>
  </si>
  <si>
    <t>Angioplastyka wieńcowa ze wszczepieniem stentu bioabsorbowalnego BVS</t>
  </si>
  <si>
    <t>1 doba 700 zł, pobyt 2 dni bez powikłań
STENT BIOABSORBOWALNY WIEŃCOWY (BVS) 6000 zł</t>
  </si>
  <si>
    <t>9000 + za każdy następny stent typu DES 4000</t>
  </si>
  <si>
    <t>1100za każdy następny stent typu BVS 4000</t>
  </si>
  <si>
    <t>świadczeniodawca</t>
  </si>
  <si>
    <t>link</t>
  </si>
  <si>
    <t>cena PLN</t>
  </si>
  <si>
    <t>uwagi</t>
  </si>
  <si>
    <t>Military Medical Academy</t>
  </si>
  <si>
    <t>Belgrad, Serbia</t>
  </si>
  <si>
    <t>http://www.vma.mod.gov.rs/cenovnik-vma.pdf</t>
  </si>
  <si>
    <t>ceny usług medycznych w instytucjach wojskowych określone przez odpowiednie ministerstwo</t>
  </si>
  <si>
    <t>Angioplastyka</t>
  </si>
  <si>
    <t>Angioplastyka wieńcowa</t>
  </si>
  <si>
    <t>Selective coronary angiography</t>
  </si>
  <si>
    <t>Doppler angiografia</t>
  </si>
  <si>
    <t>Założenie stentu</t>
  </si>
  <si>
    <t>Pauls Stradiņš Clinical University Hospital</t>
  </si>
  <si>
    <t>Riga, Łotwa</t>
  </si>
  <si>
    <t>http://www.stradini.lv/upload/cenradis_ar_01.01.2016_grozijumiem.xlsx</t>
  </si>
  <si>
    <t>Przezskórna angioplastyka, stentowana</t>
  </si>
  <si>
    <t>Angioplastyka wieńcowa ze stentem z lekiem oraz dodatkowych urządzeń rewasukalyryzacji</t>
  </si>
  <si>
    <t>Nagła Angioplastyka wieńcowa z zastosowaniem leku oraz dodatkowych urządzeń rewasukalyryzacji</t>
  </si>
  <si>
    <t>Nagła angioplastyka wieńcowa ze stentem z użyciem cyfrowej angiografii</t>
  </si>
  <si>
    <t>Nagła koronografia z użyciem cyfrowej angiografii</t>
  </si>
  <si>
    <t>Angioplastyka wieńcowa (PTCA) ze stentami z użyciem cyfrowej angiografii</t>
  </si>
  <si>
    <t>Nagła angioplastyka wieńcowa z użyciem cyforwej angiografii</t>
  </si>
  <si>
    <t>Angioplastyka wieńcowa - opieka dzienna</t>
  </si>
  <si>
    <t>Angioplastyka wieńcowa - opieka dzienna z wykorzystaniem stentów</t>
  </si>
  <si>
    <t>Angioplastyka wieńcowa ze stentem z lekiem - opieka dzienna</t>
  </si>
  <si>
    <t>5.</t>
  </si>
  <si>
    <t>6.</t>
  </si>
  <si>
    <t>kursy średnie z dnia 2016-04-06</t>
  </si>
  <si>
    <t>euro</t>
  </si>
  <si>
    <t>dinar serbski</t>
  </si>
  <si>
    <t>dolar australijski</t>
  </si>
  <si>
    <t>forint</t>
  </si>
  <si>
    <t>dolar nowozelandzki</t>
  </si>
  <si>
    <t>funt szterling</t>
  </si>
  <si>
    <t>korona czeska</t>
  </si>
  <si>
    <t>dolar kanadyjski</t>
  </si>
  <si>
    <t>dolar amerykański</t>
  </si>
  <si>
    <t>http://www.torbayandsouthdevon.nhs.uk/uploads/23968.pdf</t>
  </si>
  <si>
    <t>Coronary Angioplasty 1 stent</t>
  </si>
  <si>
    <t>ceny obowiązujące do 31.03.2016, pobyt 1 noc, dodatkowe stenty płatne osobno</t>
  </si>
  <si>
    <t>Torbay Hospital</t>
  </si>
  <si>
    <t>Torquay, WB</t>
  </si>
  <si>
    <t>http://kardio.vfn.cz/cs-CZ/spektrum-vykonu/angioplastika-perifernich-cev</t>
  </si>
  <si>
    <t>Všeobecná fakultní nemocnice v Praze, Komplexní kardiovaskulární centrum</t>
  </si>
  <si>
    <t>Angioplastyka obwodowa - zadzwonić</t>
  </si>
  <si>
    <t>http://chrudim.nempk.cz/chirurgicke-oddeleni</t>
  </si>
  <si>
    <t>Chirurgické oddělení Chrudimské nemocnice</t>
  </si>
  <si>
    <t>Východoslovenský ústav srdcových (East Slovak Institute of Cardiovascular Disease)</t>
  </si>
  <si>
    <t>Koszyce, Słowacja</t>
  </si>
  <si>
    <t>maksymalny koszt w szpitalu</t>
  </si>
  <si>
    <t>9.</t>
  </si>
  <si>
    <t>Stent max. 1659€, maksymalny koszt w szpitalu</t>
  </si>
  <si>
    <t>Przezskórna angioplastyka wieńcowa</t>
  </si>
  <si>
    <t>PTCA i implantacji stentów w tętnicach wieńcowych</t>
  </si>
  <si>
    <t>Angioplastyka obwodowa - mail</t>
  </si>
  <si>
    <t>http://vusch.absolution.sk/editor/files/cenniky/cennik%20zdr_%20vykonov.pdf</t>
  </si>
  <si>
    <t>miejscowość/kraj</t>
  </si>
  <si>
    <t xml:space="preserve">Angioplastyka - dwu i wielonaczyniowa z jednym stentem uwalniającym lek (DES) </t>
  </si>
  <si>
    <t>Angioplastyka wieńcowa z użyciem cyfrowej angiografii</t>
  </si>
  <si>
    <t>kod ICD IX: 88.55  *Do procedur należy doliczyć koszty sprzętu wysokocennego indywidualnie zużytego na pacjenta</t>
  </si>
  <si>
    <t>kod ICD IX: 88.56  *Do procedur należy doliczyć koszty sprzętu wysokocennego indywidualnie zużytego na pacjenta</t>
  </si>
  <si>
    <t>kod ICD IX: 88.57  *Do procedur należy doliczyć koszty sprzętu wysokocennego indywidualnie zużytego na pacjenta</t>
  </si>
  <si>
    <t>Lp.</t>
  </si>
  <si>
    <t>1.</t>
  </si>
  <si>
    <t>2.</t>
  </si>
  <si>
    <t>3.</t>
  </si>
  <si>
    <t>4.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</si>
  <si>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</si>
  <si>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</si>
  <si>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</si>
  <si>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</si>
  <si>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</si>
  <si>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</si>
  <si>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</si>
  <si>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</si>
  <si>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</si>
  <si>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Załącznik Nr 1a. Cenniki komercyjne procedur interwencyjnych - koronarografia</t>
  </si>
  <si>
    <t>Załącznik Nr 1b. Cenniki komercyjne procedur interwencyjnych - angioplastyka z wszczepieniem 1 stentu</t>
  </si>
  <si>
    <t>Załącznik Nr 1c. Cenniki komercyjne procedur interwencyjnych - angioplastyka z wszczepieniem &gt;1 stentu</t>
  </si>
  <si>
    <t>Załącznik Nr 1d. Cenniki komercyjne procedur interwencyjnych - zagraniczne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</si>
</sst>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\ [$€-1];[Red]\-#,##0\ [$€-1]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sz val="12"/>
      <name val="Arial"/>
      <family val="2"/>
      <charset val="238"/>
    </font>
    <font>
      <sz val="12"/>
      <color rgb="FF333333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1">
    <xf numFmtId="0" fontId="0" fillId="0" borderId="0" xfId="0"/>
    <xf numFmtId="0" fontId="5" fillId="0" borderId="0" xfId="0" applyFont="1" applyAlignment="1"/>
    <xf numFmtId="0" fontId="5" fillId="2" borderId="0" xfId="0" applyFont="1" applyFill="1" applyAlignment="1"/>
    <xf numFmtId="0" fontId="3" fillId="0" borderId="0" xfId="2" applyFont="1"/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4" xfId="2" applyFont="1" applyBorder="1"/>
    <xf numFmtId="0" fontId="3" fillId="0" borderId="5" xfId="2" applyFont="1" applyFill="1" applyBorder="1"/>
    <xf numFmtId="0" fontId="3" fillId="0" borderId="5" xfId="2" applyFont="1" applyBorder="1"/>
    <xf numFmtId="166" fontId="3" fillId="0" borderId="5" xfId="2" applyNumberFormat="1" applyFont="1" applyBorder="1"/>
    <xf numFmtId="0" fontId="3" fillId="0" borderId="6" xfId="2" applyFont="1" applyBorder="1"/>
    <xf numFmtId="0" fontId="3" fillId="0" borderId="7" xfId="2" applyFont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Fill="1" applyBorder="1" applyAlignment="1"/>
    <xf numFmtId="0" fontId="7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" fillId="0" borderId="1" xfId="2" applyFont="1" applyFill="1" applyBorder="1"/>
    <xf numFmtId="0" fontId="8" fillId="0" borderId="1" xfId="1" applyFont="1" applyFill="1" applyBorder="1"/>
    <xf numFmtId="0" fontId="3" fillId="0" borderId="1" xfId="2" applyFont="1" applyFill="1" applyBorder="1" applyAlignment="1">
      <alignment horizontal="right"/>
    </xf>
    <xf numFmtId="2" fontId="15" fillId="0" borderId="1" xfId="2" applyNumberFormat="1" applyFont="1" applyBorder="1" applyAlignment="1">
      <alignment horizontal="right"/>
    </xf>
    <xf numFmtId="0" fontId="3" fillId="0" borderId="1" xfId="2" applyFont="1" applyBorder="1"/>
    <xf numFmtId="165" fontId="3" fillId="0" borderId="1" xfId="2" applyNumberFormat="1" applyFont="1" applyFill="1" applyBorder="1" applyAlignment="1">
      <alignment horizontal="right"/>
    </xf>
    <xf numFmtId="2" fontId="3" fillId="0" borderId="1" xfId="2" applyNumberFormat="1" applyFont="1" applyFill="1" applyBorder="1" applyAlignment="1">
      <alignment horizontal="right"/>
    </xf>
    <xf numFmtId="2" fontId="3" fillId="0" borderId="1" xfId="2" applyNumberFormat="1" applyFont="1" applyBorder="1" applyAlignment="1">
      <alignment horizontal="right"/>
    </xf>
    <xf numFmtId="0" fontId="8" fillId="0" borderId="1" xfId="1" applyFill="1" applyBorder="1"/>
    <xf numFmtId="2" fontId="3" fillId="0" borderId="1" xfId="2" applyNumberFormat="1" applyFont="1" applyBorder="1"/>
    <xf numFmtId="0" fontId="8" fillId="0" borderId="1" xfId="1" applyBorder="1"/>
    <xf numFmtId="0" fontId="3" fillId="2" borderId="1" xfId="2" applyFont="1" applyFill="1" applyBorder="1"/>
    <xf numFmtId="2" fontId="3" fillId="2" borderId="1" xfId="2" applyNumberFormat="1" applyFont="1" applyFill="1" applyBorder="1"/>
    <xf numFmtId="0" fontId="3" fillId="0" borderId="1" xfId="2" applyFont="1" applyBorder="1" applyAlignment="1">
      <alignment wrapText="1"/>
    </xf>
    <xf numFmtId="0" fontId="14" fillId="3" borderId="1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wrapText="1"/>
    </xf>
    <xf numFmtId="0" fontId="3" fillId="0" borderId="0" xfId="2" applyFont="1" applyAlignment="1">
      <alignment wrapText="1"/>
    </xf>
    <xf numFmtId="0" fontId="2" fillId="0" borderId="0" xfId="2" applyFont="1" applyAlignment="1">
      <alignment wrapText="1"/>
    </xf>
    <xf numFmtId="0" fontId="1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wrapText="1"/>
    </xf>
  </cellXfs>
  <cellStyles count="3">
    <cellStyle name="Hiperłącze" xfId="1" builtinId="8"/>
    <cellStyle name="Normalny" xfId="0" builtinId="0"/>
    <cellStyle name="Normalny 2" xfId="2"/>
  </cellStyles>
  <dxfs count="25">
    <dxf>
      <font>
        <b val="0"/>
        <strike val="0"/>
        <outline val="0"/>
        <shadow val="0"/>
        <vertAlign val="baseline"/>
        <sz val="12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numFmt numFmtId="164" formatCode="#,##0.00\ &quot;zł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auto="1"/>
        </left>
      </border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name val="Arial"/>
        <scheme val="none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2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numFmt numFmtId="164" formatCode="#,##0.00\ &quot;zł&quot;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3:G19" totalsRowShown="0" headerRowDxfId="24" dataDxfId="23">
  <tableColumns count="7">
    <tableColumn id="6" name="Lp." dataDxfId="22"/>
    <tableColumn id="1" name="rodzaj świadczeniodawcy " dataDxfId="21"/>
    <tableColumn id="2" name="świadczeniodawca" dataDxfId="20"/>
    <tableColumn id="3" name="nazwa procedury " dataDxfId="19"/>
    <tableColumn id="4" name="cena" dataDxfId="18"/>
    <tableColumn id="5" name="UWAGI " dataDxfId="17"/>
    <tableColumn id="8" name="link do cennik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3:G39" totalsRowShown="0" headerRowDxfId="15" dataDxfId="14">
  <autoFilter ref="A3:G39"/>
  <tableColumns count="7">
    <tableColumn id="1" name="rodzaj świadczeniodawcy " dataDxfId="13"/>
    <tableColumn id="2" name="świadczeniodawca" dataDxfId="0"/>
    <tableColumn id="9" name="Telefon" dataDxfId="12"/>
    <tableColumn id="3" name="nazwa procedury " dataDxfId="11"/>
    <tableColumn id="4" name="cena" dataDxfId="10"/>
    <tableColumn id="5" name="UWAGI " dataDxfId="9"/>
    <tableColumn id="8" name="link do cennika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135" displayName="Tabela135" ref="A3:E25" totalsRowShown="0" headerRowDxfId="7" dataDxfId="6">
  <autoFilter ref="A3:E25"/>
  <tableColumns count="5">
    <tableColumn id="2" name="świadczeniodawca" dataDxfId="5"/>
    <tableColumn id="3" name="nazwa procedury " dataDxfId="4"/>
    <tableColumn id="4" name="cena" dataDxfId="3"/>
    <tableColumn id="5" name="UWAGI " dataDxfId="2"/>
    <tableColumn id="8" name="link do cennik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m.mil.pl/images/stories/Ilona/cennik%20us%B3ug%20komercyjnych%202012%20r.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klinikiserca.pl/oferta/cennik" TargetMode="External"/><Relationship Id="rId1" Type="http://schemas.openxmlformats.org/officeDocument/2006/relationships/hyperlink" Target="http://www.wim.mil.pl/images/stories/Ilona/cennik%20us%B3ug%20komercyjnych%202012%20r..pdf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klinikiserca.pl/oferta/cennik" TargetMode="External"/><Relationship Id="rId1" Type="http://schemas.openxmlformats.org/officeDocument/2006/relationships/hyperlink" Target="http://www.wim.mil.pl/images/stories/Ilona/cennik%20us%B3ug%20komercyjnych%202012%20r..pdf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vusch.absolution.sk/editor/files/cenniky/cennik%20zdr_%20vykonov.pdf" TargetMode="External"/><Relationship Id="rId3" Type="http://schemas.openxmlformats.org/officeDocument/2006/relationships/hyperlink" Target="http://www.torbayandsouthdevon.nhs.uk/uploads/23968.pdf" TargetMode="External"/><Relationship Id="rId7" Type="http://schemas.openxmlformats.org/officeDocument/2006/relationships/hyperlink" Target="http://www.vma.mod.gov.rs/cenovnik-vma.pdf" TargetMode="External"/><Relationship Id="rId2" Type="http://schemas.openxmlformats.org/officeDocument/2006/relationships/hyperlink" Target="http://kardio.vfn.cz/cs-CZ/spektrum-vykonu/angioplastika-perifernich-cev" TargetMode="External"/><Relationship Id="rId1" Type="http://schemas.openxmlformats.org/officeDocument/2006/relationships/hyperlink" Target="http://chrudim.nempk.cz/chirurgicke-oddeleni" TargetMode="External"/><Relationship Id="rId6" Type="http://schemas.openxmlformats.org/officeDocument/2006/relationships/hyperlink" Target="http://www.vma.mod.gov.rs/cenovnik-vma.pdf" TargetMode="External"/><Relationship Id="rId5" Type="http://schemas.openxmlformats.org/officeDocument/2006/relationships/hyperlink" Target="http://www.vma.mod.gov.rs/cenovnik-vma.pdf" TargetMode="External"/><Relationship Id="rId4" Type="http://schemas.openxmlformats.org/officeDocument/2006/relationships/hyperlink" Target="http://www.vma.mod.gov.rs/cenovnik-vma.pdf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Layout" zoomScale="60" zoomScaleNormal="90" zoomScalePageLayoutView="60" workbookViewId="0"/>
  </sheetViews>
  <sheetFormatPr defaultRowHeight="15.75" x14ac:dyDescent="0.25"/>
  <cols>
    <col min="1" max="1" width="4.7109375" style="1" customWidth="1"/>
    <col min="2" max="2" width="32.5703125" style="1" bestFit="1" customWidth="1"/>
    <col min="3" max="3" width="115.140625" style="1" bestFit="1" customWidth="1"/>
    <col min="4" max="4" width="52.28515625" style="1" customWidth="1"/>
    <col min="5" max="5" width="28.5703125" style="1" customWidth="1"/>
    <col min="6" max="6" width="63.5703125" style="1" customWidth="1"/>
    <col min="7" max="7" width="136.140625" style="1" bestFit="1" customWidth="1"/>
    <col min="8" max="8" width="28.85546875" style="1" customWidth="1"/>
    <col min="9" max="16384" width="9.140625" style="1"/>
  </cols>
  <sheetData>
    <row r="1" spans="1:9" x14ac:dyDescent="0.25">
      <c r="A1" s="58" t="s">
        <v>209</v>
      </c>
    </row>
    <row r="3" spans="1:9" ht="15" customHeight="1" x14ac:dyDescent="0.25">
      <c r="A3" s="34" t="s">
        <v>195</v>
      </c>
      <c r="B3" s="34" t="s">
        <v>0</v>
      </c>
      <c r="C3" s="34" t="s">
        <v>132</v>
      </c>
      <c r="D3" s="34" t="s">
        <v>2</v>
      </c>
      <c r="E3" s="34" t="s">
        <v>3</v>
      </c>
      <c r="F3" s="34" t="s">
        <v>4</v>
      </c>
      <c r="G3" s="34" t="s">
        <v>5</v>
      </c>
    </row>
    <row r="4" spans="1:9" x14ac:dyDescent="0.25">
      <c r="A4" s="26" t="s">
        <v>196</v>
      </c>
      <c r="B4" s="26" t="s">
        <v>6</v>
      </c>
      <c r="C4" s="26" t="s">
        <v>7</v>
      </c>
      <c r="D4" s="27" t="s">
        <v>15</v>
      </c>
      <c r="E4" s="27">
        <v>1876</v>
      </c>
      <c r="F4" s="27" t="s">
        <v>10</v>
      </c>
      <c r="G4" s="27" t="s">
        <v>8</v>
      </c>
      <c r="H4" s="2"/>
      <c r="I4" s="2"/>
    </row>
    <row r="5" spans="1:9" x14ac:dyDescent="0.25">
      <c r="A5" s="26" t="s">
        <v>197</v>
      </c>
      <c r="B5" s="25" t="s">
        <v>16</v>
      </c>
      <c r="C5" s="26" t="s">
        <v>17</v>
      </c>
      <c r="D5" s="27" t="s">
        <v>19</v>
      </c>
      <c r="E5" s="27">
        <v>2000</v>
      </c>
      <c r="F5" s="27" t="s">
        <v>20</v>
      </c>
      <c r="G5" s="27" t="s">
        <v>18</v>
      </c>
      <c r="H5" s="2"/>
      <c r="I5" s="2"/>
    </row>
    <row r="6" spans="1:9" x14ac:dyDescent="0.25">
      <c r="A6" s="26" t="s">
        <v>198</v>
      </c>
      <c r="B6" s="26" t="s">
        <v>30</v>
      </c>
      <c r="C6" s="28" t="s">
        <v>31</v>
      </c>
      <c r="D6" s="27" t="s">
        <v>32</v>
      </c>
      <c r="E6" s="27">
        <v>1211</v>
      </c>
      <c r="F6" s="27" t="s">
        <v>33</v>
      </c>
      <c r="G6" s="27" t="s">
        <v>34</v>
      </c>
      <c r="H6" s="2"/>
      <c r="I6" s="2"/>
    </row>
    <row r="7" spans="1:9" ht="30.75" x14ac:dyDescent="0.25">
      <c r="A7" s="26" t="s">
        <v>199</v>
      </c>
      <c r="B7" s="26" t="s">
        <v>38</v>
      </c>
      <c r="C7" s="25" t="s">
        <v>39</v>
      </c>
      <c r="D7" s="27" t="s">
        <v>46</v>
      </c>
      <c r="E7" s="27">
        <v>1632</v>
      </c>
      <c r="F7" s="27" t="s">
        <v>41</v>
      </c>
      <c r="G7" s="27" t="s">
        <v>42</v>
      </c>
      <c r="H7" s="2"/>
      <c r="I7" s="2"/>
    </row>
    <row r="8" spans="1:9" x14ac:dyDescent="0.25">
      <c r="A8" s="26" t="s">
        <v>158</v>
      </c>
      <c r="B8" s="26" t="s">
        <v>38</v>
      </c>
      <c r="C8" s="29" t="s">
        <v>47</v>
      </c>
      <c r="D8" s="27" t="s">
        <v>50</v>
      </c>
      <c r="E8" s="27">
        <v>1700</v>
      </c>
      <c r="F8" s="27"/>
      <c r="G8" s="27" t="s">
        <v>49</v>
      </c>
      <c r="H8" s="2"/>
      <c r="I8" s="2"/>
    </row>
    <row r="9" spans="1:9" x14ac:dyDescent="0.25">
      <c r="A9" s="26" t="s">
        <v>159</v>
      </c>
      <c r="B9" s="26" t="s">
        <v>38</v>
      </c>
      <c r="C9" s="29" t="s">
        <v>47</v>
      </c>
      <c r="D9" s="27" t="s">
        <v>56</v>
      </c>
      <c r="E9" s="27">
        <v>1700</v>
      </c>
      <c r="F9" s="27"/>
      <c r="G9" s="27" t="s">
        <v>49</v>
      </c>
      <c r="H9" s="2"/>
      <c r="I9" s="2"/>
    </row>
    <row r="10" spans="1:9" x14ac:dyDescent="0.25">
      <c r="A10" s="26" t="s">
        <v>200</v>
      </c>
      <c r="B10" s="26" t="s">
        <v>38</v>
      </c>
      <c r="C10" s="29" t="s">
        <v>58</v>
      </c>
      <c r="D10" s="27" t="s">
        <v>50</v>
      </c>
      <c r="E10" s="27">
        <v>1716</v>
      </c>
      <c r="F10" s="27" t="s">
        <v>59</v>
      </c>
      <c r="G10" s="27" t="s">
        <v>60</v>
      </c>
      <c r="H10" s="2"/>
      <c r="I10" s="2"/>
    </row>
    <row r="11" spans="1:9" x14ac:dyDescent="0.25">
      <c r="A11" s="26" t="s">
        <v>201</v>
      </c>
      <c r="B11" s="26" t="s">
        <v>38</v>
      </c>
      <c r="C11" s="30" t="s">
        <v>67</v>
      </c>
      <c r="D11" s="27" t="s">
        <v>81</v>
      </c>
      <c r="E11" s="27">
        <v>920</v>
      </c>
      <c r="F11" s="27" t="s">
        <v>192</v>
      </c>
      <c r="G11" s="27" t="s">
        <v>70</v>
      </c>
      <c r="H11" s="2"/>
      <c r="I11" s="2"/>
    </row>
    <row r="12" spans="1:9" x14ac:dyDescent="0.25">
      <c r="A12" s="26" t="s">
        <v>183</v>
      </c>
      <c r="B12" s="26" t="s">
        <v>38</v>
      </c>
      <c r="C12" s="30" t="s">
        <v>67</v>
      </c>
      <c r="D12" s="27" t="s">
        <v>82</v>
      </c>
      <c r="E12" s="27">
        <v>860</v>
      </c>
      <c r="F12" s="27" t="s">
        <v>193</v>
      </c>
      <c r="G12" s="27" t="s">
        <v>70</v>
      </c>
      <c r="H12" s="2"/>
      <c r="I12" s="2"/>
    </row>
    <row r="13" spans="1:9" x14ac:dyDescent="0.25">
      <c r="A13" s="26" t="s">
        <v>202</v>
      </c>
      <c r="B13" s="26" t="s">
        <v>38</v>
      </c>
      <c r="C13" s="30" t="s">
        <v>67</v>
      </c>
      <c r="D13" s="27" t="s">
        <v>83</v>
      </c>
      <c r="E13" s="27">
        <v>1000</v>
      </c>
      <c r="F13" s="27" t="s">
        <v>194</v>
      </c>
      <c r="G13" s="27" t="s">
        <v>70</v>
      </c>
      <c r="H13" s="2"/>
      <c r="I13" s="2"/>
    </row>
    <row r="14" spans="1:9" x14ac:dyDescent="0.25">
      <c r="A14" s="26" t="s">
        <v>203</v>
      </c>
      <c r="B14" s="28" t="s">
        <v>38</v>
      </c>
      <c r="C14" s="31" t="s">
        <v>84</v>
      </c>
      <c r="D14" s="27" t="s">
        <v>85</v>
      </c>
      <c r="E14" s="27">
        <v>6462</v>
      </c>
      <c r="F14" s="27"/>
      <c r="G14" s="27" t="s">
        <v>86</v>
      </c>
      <c r="H14" s="2"/>
      <c r="I14" s="2"/>
    </row>
    <row r="15" spans="1:9" x14ac:dyDescent="0.25">
      <c r="A15" s="26" t="s">
        <v>204</v>
      </c>
      <c r="B15" s="26" t="s">
        <v>6</v>
      </c>
      <c r="C15" s="32" t="s">
        <v>88</v>
      </c>
      <c r="D15" s="27" t="s">
        <v>50</v>
      </c>
      <c r="E15" s="27">
        <v>1850</v>
      </c>
      <c r="F15" s="27"/>
      <c r="G15" s="27" t="s">
        <v>89</v>
      </c>
      <c r="H15" s="2"/>
      <c r="I15" s="2"/>
    </row>
    <row r="16" spans="1:9" x14ac:dyDescent="0.25">
      <c r="A16" s="26" t="s">
        <v>205</v>
      </c>
      <c r="B16" s="26" t="s">
        <v>97</v>
      </c>
      <c r="C16" s="33" t="s">
        <v>98</v>
      </c>
      <c r="D16" s="27" t="s">
        <v>99</v>
      </c>
      <c r="E16" s="27">
        <v>2000</v>
      </c>
      <c r="F16" s="27"/>
      <c r="G16" s="27" t="s">
        <v>100</v>
      </c>
      <c r="H16" s="2"/>
      <c r="I16" s="2"/>
    </row>
    <row r="17" spans="1:9" x14ac:dyDescent="0.25">
      <c r="A17" s="26" t="s">
        <v>206</v>
      </c>
      <c r="B17" s="26" t="s">
        <v>97</v>
      </c>
      <c r="C17" s="33" t="s">
        <v>98</v>
      </c>
      <c r="D17" s="27" t="s">
        <v>101</v>
      </c>
      <c r="E17" s="27">
        <v>960</v>
      </c>
      <c r="F17" s="27"/>
      <c r="G17" s="27" t="s">
        <v>100</v>
      </c>
      <c r="H17" s="2"/>
      <c r="I17" s="2"/>
    </row>
    <row r="18" spans="1:9" x14ac:dyDescent="0.25">
      <c r="A18" s="26" t="s">
        <v>207</v>
      </c>
      <c r="B18" s="26" t="s">
        <v>97</v>
      </c>
      <c r="C18" s="33" t="s">
        <v>98</v>
      </c>
      <c r="D18" s="27" t="s">
        <v>102</v>
      </c>
      <c r="E18" s="27">
        <v>2500</v>
      </c>
      <c r="F18" s="27"/>
      <c r="G18" s="27" t="s">
        <v>100</v>
      </c>
      <c r="H18" s="2"/>
      <c r="I18" s="2"/>
    </row>
    <row r="19" spans="1:9" x14ac:dyDescent="0.25">
      <c r="A19" s="26" t="s">
        <v>208</v>
      </c>
      <c r="B19" s="26" t="s">
        <v>103</v>
      </c>
      <c r="C19" s="33" t="s">
        <v>104</v>
      </c>
      <c r="D19" s="27" t="s">
        <v>50</v>
      </c>
      <c r="E19" s="27">
        <v>980</v>
      </c>
      <c r="F19" s="27"/>
      <c r="G19" s="27" t="s">
        <v>105</v>
      </c>
      <c r="H19" s="2"/>
      <c r="I19" s="2"/>
    </row>
  </sheetData>
  <hyperlinks>
    <hyperlink ref="G4" r:id="rId1"/>
  </hyperlinks>
  <pageMargins left="0.7" right="0.7" top="0.75" bottom="0.75" header="0.3" footer="0.3"/>
  <pageSetup paperSize="9" scale="30" orientation="landscape" r:id="rId2"/>
  <headerFooter>
    <oddHeader xml:space="preserve">&amp;L&amp;"-,Kursywa"Kardiologia, grupy JGP: E10 - E20, E23-E27&amp;C&amp;"-,Kursywa"WT.521.3.201&amp;"-,Standardowy"6 </oddHeader>
    <oddFooter>&amp;L&amp;"-,Kursywa"Opracowanie Agencji Oceny Technologii Medycznych i Taryfikacji</oddFooter>
  </headerFooter>
  <colBreaks count="1" manualBreakCount="1">
    <brk id="7" min="2" max="18" man="1"/>
  </colBreak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28" zoomScale="60" zoomScaleNormal="80" zoomScalePageLayoutView="60" workbookViewId="0">
      <selection activeCell="D8" sqref="D8"/>
    </sheetView>
  </sheetViews>
  <sheetFormatPr defaultRowHeight="15.75" x14ac:dyDescent="0.25"/>
  <cols>
    <col min="1" max="1" width="22.42578125" style="4" customWidth="1"/>
    <col min="2" max="2" width="33.7109375" style="59" customWidth="1"/>
    <col min="3" max="3" width="22.140625" style="4" customWidth="1"/>
    <col min="4" max="4" width="50.42578125" style="4" customWidth="1"/>
    <col min="5" max="5" width="34.7109375" style="4" customWidth="1"/>
    <col min="6" max="6" width="81.140625" style="4" customWidth="1"/>
    <col min="7" max="7" width="78.42578125" style="4" customWidth="1"/>
    <col min="8" max="16384" width="9.140625" style="4"/>
  </cols>
  <sheetData>
    <row r="1" spans="1:7" x14ac:dyDescent="0.25">
      <c r="A1" s="58" t="s">
        <v>210</v>
      </c>
    </row>
    <row r="3" spans="1:7" ht="15" customHeight="1" x14ac:dyDescent="0.25">
      <c r="A3" s="51" t="s">
        <v>0</v>
      </c>
      <c r="B3" s="60" t="s">
        <v>132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</v>
      </c>
    </row>
    <row r="4" spans="1:7" s="9" customFormat="1" ht="30" x14ac:dyDescent="0.25">
      <c r="A4" s="5" t="s">
        <v>6</v>
      </c>
      <c r="B4" s="6" t="s">
        <v>7</v>
      </c>
      <c r="C4" s="5"/>
      <c r="D4" s="6" t="s">
        <v>11</v>
      </c>
      <c r="E4" s="7">
        <v>5630</v>
      </c>
      <c r="F4" s="6" t="s">
        <v>10</v>
      </c>
      <c r="G4" s="8" t="s">
        <v>8</v>
      </c>
    </row>
    <row r="5" spans="1:7" s="9" customFormat="1" ht="30" x14ac:dyDescent="0.25">
      <c r="A5" s="5" t="s">
        <v>6</v>
      </c>
      <c r="B5" s="6" t="s">
        <v>7</v>
      </c>
      <c r="C5" s="5"/>
      <c r="D5" s="6" t="s">
        <v>12</v>
      </c>
      <c r="E5" s="7">
        <v>18826</v>
      </c>
      <c r="F5" s="6" t="s">
        <v>10</v>
      </c>
      <c r="G5" s="8" t="s">
        <v>8</v>
      </c>
    </row>
    <row r="6" spans="1:7" s="9" customFormat="1" ht="30" x14ac:dyDescent="0.25">
      <c r="A6" s="5" t="s">
        <v>6</v>
      </c>
      <c r="B6" s="6" t="s">
        <v>7</v>
      </c>
      <c r="C6" s="5"/>
      <c r="D6" s="6" t="s">
        <v>14</v>
      </c>
      <c r="E6" s="7">
        <v>9032</v>
      </c>
      <c r="F6" s="6" t="s">
        <v>10</v>
      </c>
      <c r="G6" s="8" t="s">
        <v>8</v>
      </c>
    </row>
    <row r="7" spans="1:7" s="9" customFormat="1" ht="135" x14ac:dyDescent="0.25">
      <c r="A7" s="6" t="s">
        <v>16</v>
      </c>
      <c r="B7" s="6" t="s">
        <v>17</v>
      </c>
      <c r="C7" s="5"/>
      <c r="D7" s="6" t="s">
        <v>21</v>
      </c>
      <c r="E7" s="7">
        <v>7000</v>
      </c>
      <c r="F7" s="6" t="s">
        <v>22</v>
      </c>
      <c r="G7" s="5" t="s">
        <v>18</v>
      </c>
    </row>
    <row r="8" spans="1:7" s="9" customFormat="1" ht="135" x14ac:dyDescent="0.25">
      <c r="A8" s="6" t="s">
        <v>16</v>
      </c>
      <c r="B8" s="6" t="s">
        <v>17</v>
      </c>
      <c r="C8" s="5"/>
      <c r="D8" s="6" t="s">
        <v>23</v>
      </c>
      <c r="E8" s="7">
        <v>9000</v>
      </c>
      <c r="F8" s="6" t="s">
        <v>22</v>
      </c>
      <c r="G8" s="5" t="s">
        <v>18</v>
      </c>
    </row>
    <row r="9" spans="1:7" s="9" customFormat="1" ht="135" x14ac:dyDescent="0.25">
      <c r="A9" s="6" t="s">
        <v>16</v>
      </c>
      <c r="B9" s="6" t="s">
        <v>17</v>
      </c>
      <c r="C9" s="5"/>
      <c r="D9" s="6" t="s">
        <v>24</v>
      </c>
      <c r="E9" s="7">
        <v>7500</v>
      </c>
      <c r="F9" s="6" t="s">
        <v>22</v>
      </c>
      <c r="G9" s="5" t="s">
        <v>18</v>
      </c>
    </row>
    <row r="10" spans="1:7" s="9" customFormat="1" ht="135" x14ac:dyDescent="0.25">
      <c r="A10" s="6" t="s">
        <v>16</v>
      </c>
      <c r="B10" s="6" t="s">
        <v>17</v>
      </c>
      <c r="C10" s="5"/>
      <c r="D10" s="6" t="s">
        <v>190</v>
      </c>
      <c r="E10" s="7">
        <v>9500</v>
      </c>
      <c r="F10" s="6" t="s">
        <v>22</v>
      </c>
      <c r="G10" s="5" t="s">
        <v>18</v>
      </c>
    </row>
    <row r="11" spans="1:7" s="9" customFormat="1" ht="30" x14ac:dyDescent="0.25">
      <c r="A11" s="5" t="s">
        <v>26</v>
      </c>
      <c r="B11" s="6" t="s">
        <v>27</v>
      </c>
      <c r="C11" s="5"/>
      <c r="D11" s="6" t="s">
        <v>28</v>
      </c>
      <c r="E11" s="7">
        <v>17500</v>
      </c>
      <c r="F11" s="6" t="s">
        <v>29</v>
      </c>
      <c r="G11" s="5"/>
    </row>
    <row r="12" spans="1:7" s="9" customFormat="1" ht="60" x14ac:dyDescent="0.25">
      <c r="A12" s="5" t="s">
        <v>30</v>
      </c>
      <c r="B12" s="11" t="s">
        <v>31</v>
      </c>
      <c r="C12" s="10"/>
      <c r="D12" s="11" t="s">
        <v>35</v>
      </c>
      <c r="E12" s="7">
        <v>6869</v>
      </c>
      <c r="F12" s="6" t="s">
        <v>33</v>
      </c>
      <c r="G12" s="5" t="s">
        <v>34</v>
      </c>
    </row>
    <row r="13" spans="1:7" s="9" customFormat="1" ht="60" x14ac:dyDescent="0.25">
      <c r="A13" s="5" t="s">
        <v>30</v>
      </c>
      <c r="B13" s="11" t="s">
        <v>31</v>
      </c>
      <c r="C13" s="10"/>
      <c r="D13" s="11" t="s">
        <v>36</v>
      </c>
      <c r="E13" s="7">
        <v>10229</v>
      </c>
      <c r="F13" s="6" t="s">
        <v>33</v>
      </c>
      <c r="G13" s="5" t="s">
        <v>34</v>
      </c>
    </row>
    <row r="14" spans="1:7" s="9" customFormat="1" ht="60" x14ac:dyDescent="0.25">
      <c r="A14" s="5" t="s">
        <v>30</v>
      </c>
      <c r="B14" s="11" t="s">
        <v>31</v>
      </c>
      <c r="C14" s="10"/>
      <c r="D14" s="11" t="s">
        <v>37</v>
      </c>
      <c r="E14" s="7">
        <v>10252</v>
      </c>
      <c r="F14" s="6" t="s">
        <v>33</v>
      </c>
      <c r="G14" s="5" t="s">
        <v>34</v>
      </c>
    </row>
    <row r="15" spans="1:7" s="9" customFormat="1" ht="75" x14ac:dyDescent="0.25">
      <c r="A15" s="5" t="s">
        <v>38</v>
      </c>
      <c r="B15" s="6" t="s">
        <v>39</v>
      </c>
      <c r="C15" s="5"/>
      <c r="D15" s="6" t="s">
        <v>40</v>
      </c>
      <c r="E15" s="7">
        <v>4896</v>
      </c>
      <c r="F15" s="6" t="s">
        <v>41</v>
      </c>
      <c r="G15" s="5" t="s">
        <v>42</v>
      </c>
    </row>
    <row r="16" spans="1:7" s="9" customFormat="1" ht="75" x14ac:dyDescent="0.25">
      <c r="A16" s="5" t="s">
        <v>38</v>
      </c>
      <c r="B16" s="6" t="s">
        <v>39</v>
      </c>
      <c r="C16" s="5"/>
      <c r="D16" s="6" t="s">
        <v>43</v>
      </c>
      <c r="E16" s="7">
        <v>16371</v>
      </c>
      <c r="F16" s="6" t="s">
        <v>41</v>
      </c>
      <c r="G16" s="5" t="s">
        <v>42</v>
      </c>
    </row>
    <row r="17" spans="1:7" s="9" customFormat="1" ht="75" x14ac:dyDescent="0.25">
      <c r="A17" s="5" t="s">
        <v>38</v>
      </c>
      <c r="B17" s="6" t="s">
        <v>39</v>
      </c>
      <c r="C17" s="5"/>
      <c r="D17" s="6" t="s">
        <v>44</v>
      </c>
      <c r="E17" s="7">
        <v>10812</v>
      </c>
      <c r="F17" s="6" t="s">
        <v>41</v>
      </c>
      <c r="G17" s="5" t="s">
        <v>42</v>
      </c>
    </row>
    <row r="18" spans="1:7" s="9" customFormat="1" ht="75" x14ac:dyDescent="0.25">
      <c r="A18" s="5" t="s">
        <v>38</v>
      </c>
      <c r="B18" s="6" t="s">
        <v>39</v>
      </c>
      <c r="C18" s="5"/>
      <c r="D18" s="6" t="s">
        <v>45</v>
      </c>
      <c r="E18" s="7">
        <v>7854</v>
      </c>
      <c r="F18" s="6" t="s">
        <v>41</v>
      </c>
      <c r="G18" s="5" t="s">
        <v>42</v>
      </c>
    </row>
    <row r="19" spans="1:7" s="9" customFormat="1" ht="45" x14ac:dyDescent="0.25">
      <c r="A19" s="5" t="s">
        <v>38</v>
      </c>
      <c r="B19" s="6" t="s">
        <v>47</v>
      </c>
      <c r="C19" s="5"/>
      <c r="D19" s="6" t="s">
        <v>51</v>
      </c>
      <c r="E19" s="7">
        <v>2700</v>
      </c>
      <c r="F19" s="6"/>
      <c r="G19" s="5" t="s">
        <v>49</v>
      </c>
    </row>
    <row r="20" spans="1:7" s="9" customFormat="1" ht="45" x14ac:dyDescent="0.25">
      <c r="A20" s="5" t="s">
        <v>38</v>
      </c>
      <c r="B20" s="6" t="s">
        <v>47</v>
      </c>
      <c r="C20" s="5"/>
      <c r="D20" s="6" t="s">
        <v>53</v>
      </c>
      <c r="E20" s="7">
        <v>2100</v>
      </c>
      <c r="F20" s="6"/>
      <c r="G20" s="5" t="s">
        <v>49</v>
      </c>
    </row>
    <row r="21" spans="1:7" s="9" customFormat="1" ht="45" x14ac:dyDescent="0.25">
      <c r="A21" s="5" t="s">
        <v>38</v>
      </c>
      <c r="B21" s="6" t="s">
        <v>47</v>
      </c>
      <c r="C21" s="5"/>
      <c r="D21" s="6" t="s">
        <v>54</v>
      </c>
      <c r="E21" s="7">
        <v>6200</v>
      </c>
      <c r="F21" s="6"/>
      <c r="G21" s="5" t="s">
        <v>49</v>
      </c>
    </row>
    <row r="22" spans="1:7" s="9" customFormat="1" ht="45" x14ac:dyDescent="0.25">
      <c r="A22" s="5" t="s">
        <v>38</v>
      </c>
      <c r="B22" s="6" t="s">
        <v>47</v>
      </c>
      <c r="C22" s="5"/>
      <c r="D22" s="6" t="s">
        <v>55</v>
      </c>
      <c r="E22" s="7">
        <v>2700</v>
      </c>
      <c r="F22" s="6"/>
      <c r="G22" s="5" t="s">
        <v>49</v>
      </c>
    </row>
    <row r="23" spans="1:7" s="9" customFormat="1" ht="45" x14ac:dyDescent="0.25">
      <c r="A23" s="5" t="s">
        <v>38</v>
      </c>
      <c r="B23" s="6" t="s">
        <v>47</v>
      </c>
      <c r="C23" s="5"/>
      <c r="D23" s="6" t="s">
        <v>57</v>
      </c>
      <c r="E23" s="7">
        <v>2100</v>
      </c>
      <c r="F23" s="6"/>
      <c r="G23" s="5" t="s">
        <v>49</v>
      </c>
    </row>
    <row r="24" spans="1:7" s="9" customFormat="1" ht="60" x14ac:dyDescent="0.25">
      <c r="A24" s="5" t="s">
        <v>38</v>
      </c>
      <c r="B24" s="6" t="s">
        <v>58</v>
      </c>
      <c r="C24" s="5"/>
      <c r="D24" s="6" t="s">
        <v>61</v>
      </c>
      <c r="E24" s="7">
        <v>5412</v>
      </c>
      <c r="F24" s="6" t="s">
        <v>62</v>
      </c>
      <c r="G24" s="5" t="s">
        <v>60</v>
      </c>
    </row>
    <row r="25" spans="1:7" s="9" customFormat="1" ht="30" x14ac:dyDescent="0.25">
      <c r="A25" s="5" t="s">
        <v>38</v>
      </c>
      <c r="B25" s="6" t="s">
        <v>58</v>
      </c>
      <c r="C25" s="5"/>
      <c r="D25" s="6" t="s">
        <v>65</v>
      </c>
      <c r="E25" s="7">
        <v>3168</v>
      </c>
      <c r="F25" s="6" t="s">
        <v>66</v>
      </c>
      <c r="G25" s="5" t="s">
        <v>60</v>
      </c>
    </row>
    <row r="26" spans="1:7" s="9" customFormat="1" ht="45" x14ac:dyDescent="0.25">
      <c r="A26" s="5" t="s">
        <v>38</v>
      </c>
      <c r="B26" s="17" t="s">
        <v>67</v>
      </c>
      <c r="C26" s="12"/>
      <c r="D26" s="6" t="s">
        <v>68</v>
      </c>
      <c r="E26" s="7">
        <v>2600</v>
      </c>
      <c r="F26" s="6" t="s">
        <v>69</v>
      </c>
      <c r="G26" s="5" t="s">
        <v>70</v>
      </c>
    </row>
    <row r="27" spans="1:7" s="9" customFormat="1" ht="45" x14ac:dyDescent="0.25">
      <c r="A27" s="5" t="s">
        <v>38</v>
      </c>
      <c r="B27" s="17" t="s">
        <v>67</v>
      </c>
      <c r="C27" s="12"/>
      <c r="D27" s="6" t="s">
        <v>77</v>
      </c>
      <c r="E27" s="7">
        <v>1650</v>
      </c>
      <c r="F27" s="6" t="s">
        <v>78</v>
      </c>
      <c r="G27" s="5" t="s">
        <v>70</v>
      </c>
    </row>
    <row r="28" spans="1:7" s="9" customFormat="1" ht="45" x14ac:dyDescent="0.25">
      <c r="A28" s="5" t="s">
        <v>38</v>
      </c>
      <c r="B28" s="17" t="s">
        <v>67</v>
      </c>
      <c r="C28" s="12"/>
      <c r="D28" s="6" t="s">
        <v>79</v>
      </c>
      <c r="E28" s="7">
        <v>1590</v>
      </c>
      <c r="F28" s="6" t="s">
        <v>80</v>
      </c>
      <c r="G28" s="5" t="s">
        <v>70</v>
      </c>
    </row>
    <row r="29" spans="1:7" s="9" customFormat="1" ht="45" x14ac:dyDescent="0.25">
      <c r="A29" s="5" t="s">
        <v>6</v>
      </c>
      <c r="B29" s="6" t="s">
        <v>88</v>
      </c>
      <c r="C29" s="5"/>
      <c r="D29" s="6" t="s">
        <v>90</v>
      </c>
      <c r="E29" s="7">
        <v>5500</v>
      </c>
      <c r="F29" s="6"/>
      <c r="G29" s="5" t="s">
        <v>89</v>
      </c>
    </row>
    <row r="30" spans="1:7" s="9" customFormat="1" ht="45" x14ac:dyDescent="0.25">
      <c r="A30" s="5" t="s">
        <v>6</v>
      </c>
      <c r="B30" s="6" t="s">
        <v>88</v>
      </c>
      <c r="C30" s="5"/>
      <c r="D30" s="6" t="s">
        <v>91</v>
      </c>
      <c r="E30" s="7">
        <v>6000</v>
      </c>
      <c r="F30" s="6"/>
      <c r="G30" s="5" t="s">
        <v>89</v>
      </c>
    </row>
    <row r="31" spans="1:7" s="9" customFormat="1" ht="45" x14ac:dyDescent="0.25">
      <c r="A31" s="5" t="s">
        <v>6</v>
      </c>
      <c r="B31" s="6" t="s">
        <v>88</v>
      </c>
      <c r="C31" s="5"/>
      <c r="D31" s="6" t="s">
        <v>92</v>
      </c>
      <c r="E31" s="7">
        <v>6500</v>
      </c>
      <c r="F31" s="6" t="s">
        <v>93</v>
      </c>
      <c r="G31" s="5" t="s">
        <v>89</v>
      </c>
    </row>
    <row r="32" spans="1:7" s="9" customFormat="1" ht="45" x14ac:dyDescent="0.25">
      <c r="A32" s="5" t="s">
        <v>6</v>
      </c>
      <c r="B32" s="6" t="s">
        <v>88</v>
      </c>
      <c r="C32" s="5"/>
      <c r="D32" s="6" t="s">
        <v>95</v>
      </c>
      <c r="E32" s="7">
        <v>6000</v>
      </c>
      <c r="F32" s="6" t="s">
        <v>93</v>
      </c>
      <c r="G32" s="5" t="s">
        <v>89</v>
      </c>
    </row>
    <row r="33" spans="1:7" s="9" customFormat="1" ht="30" x14ac:dyDescent="0.25">
      <c r="A33" s="5" t="s">
        <v>103</v>
      </c>
      <c r="B33" s="6" t="s">
        <v>104</v>
      </c>
      <c r="C33" s="5"/>
      <c r="D33" s="6" t="s">
        <v>106</v>
      </c>
      <c r="E33" s="5">
        <v>6000</v>
      </c>
      <c r="F33" s="6"/>
      <c r="G33" s="5" t="s">
        <v>105</v>
      </c>
    </row>
    <row r="34" spans="1:7" s="9" customFormat="1" ht="30" x14ac:dyDescent="0.25">
      <c r="A34" s="5" t="s">
        <v>103</v>
      </c>
      <c r="B34" s="6" t="s">
        <v>104</v>
      </c>
      <c r="C34" s="5"/>
      <c r="D34" s="6" t="s">
        <v>109</v>
      </c>
      <c r="E34" s="5">
        <v>1200</v>
      </c>
      <c r="F34" s="6"/>
      <c r="G34" s="5" t="s">
        <v>105</v>
      </c>
    </row>
    <row r="35" spans="1:7" s="9" customFormat="1" ht="30" x14ac:dyDescent="0.25">
      <c r="A35" s="5" t="s">
        <v>103</v>
      </c>
      <c r="B35" s="6" t="s">
        <v>104</v>
      </c>
      <c r="C35" s="5"/>
      <c r="D35" s="6" t="s">
        <v>110</v>
      </c>
      <c r="E35" s="5">
        <v>9000</v>
      </c>
      <c r="F35" s="6" t="s">
        <v>111</v>
      </c>
      <c r="G35" s="5" t="s">
        <v>105</v>
      </c>
    </row>
    <row r="36" spans="1:7" s="9" customFormat="1" ht="30" x14ac:dyDescent="0.25">
      <c r="A36" s="5" t="s">
        <v>103</v>
      </c>
      <c r="B36" s="6" t="s">
        <v>104</v>
      </c>
      <c r="C36" s="5"/>
      <c r="D36" s="6" t="s">
        <v>112</v>
      </c>
      <c r="E36" s="5">
        <v>11000</v>
      </c>
      <c r="F36" s="6" t="s">
        <v>113</v>
      </c>
      <c r="G36" s="5" t="s">
        <v>105</v>
      </c>
    </row>
    <row r="37" spans="1:7" s="9" customFormat="1" ht="30" x14ac:dyDescent="0.25">
      <c r="A37" s="10" t="s">
        <v>117</v>
      </c>
      <c r="B37" s="11" t="s">
        <v>118</v>
      </c>
      <c r="C37" s="10" t="s">
        <v>120</v>
      </c>
      <c r="D37" s="6" t="s">
        <v>116</v>
      </c>
      <c r="E37" s="7">
        <v>13000</v>
      </c>
      <c r="F37" s="13" t="s">
        <v>121</v>
      </c>
      <c r="G37" s="14" t="s">
        <v>119</v>
      </c>
    </row>
    <row r="38" spans="1:7" s="9" customFormat="1" ht="30" x14ac:dyDescent="0.25">
      <c r="A38" s="10" t="s">
        <v>117</v>
      </c>
      <c r="B38" s="11" t="s">
        <v>118</v>
      </c>
      <c r="C38" s="10" t="s">
        <v>122</v>
      </c>
      <c r="D38" s="6" t="s">
        <v>123</v>
      </c>
      <c r="E38" s="7">
        <v>7000</v>
      </c>
      <c r="F38" s="13" t="s">
        <v>124</v>
      </c>
      <c r="G38" s="14" t="s">
        <v>119</v>
      </c>
    </row>
    <row r="39" spans="1:7" s="9" customFormat="1" ht="30" x14ac:dyDescent="0.25">
      <c r="A39" s="10" t="s">
        <v>117</v>
      </c>
      <c r="B39" s="11" t="s">
        <v>118</v>
      </c>
      <c r="C39" s="10" t="s">
        <v>127</v>
      </c>
      <c r="D39" s="13" t="s">
        <v>128</v>
      </c>
      <c r="E39" s="7">
        <v>16000</v>
      </c>
      <c r="F39" s="13" t="s">
        <v>129</v>
      </c>
      <c r="G39" s="14" t="s">
        <v>119</v>
      </c>
    </row>
  </sheetData>
  <hyperlinks>
    <hyperlink ref="G4:G6" r:id="rId1" display="www.wim.mil.pl/images/stories/Ilona/cennik%20us%B3ug%20komercyjnych%202012%20r..pdf"/>
    <hyperlink ref="G37:G39" r:id="rId2" display="http://www.klinikiserca.pl/oferta/cennik "/>
  </hyperlinks>
  <pageMargins left="0.7" right="1.325" top="0.32857142857142857" bottom="0.75" header="8.2142857142857142E-2" footer="0.3"/>
  <pageSetup paperSize="9" scale="24" orientation="portrait" r:id="rId3"/>
  <headerFooter>
    <oddHeader xml:space="preserve">&amp;L&amp;"-,Kursywa"Kardiologia, grupy JGP: E10 - E20, E23-E27&amp;R&amp;"Arial,Kursywa"WT.521.3.2016 </oddHeader>
    <oddFooter>&amp;L&amp;"Arial,Kursywa"Opracowanie Agencji Oceny Technologii Medycznych i Taryfikacj&amp;"Arial,Normalny"i</oddFooter>
  </headerFooter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Layout" zoomScale="70" zoomScaleNormal="80" zoomScalePageLayoutView="70" workbookViewId="0">
      <selection activeCell="A13" sqref="A13"/>
    </sheetView>
  </sheetViews>
  <sheetFormatPr defaultRowHeight="15.75" x14ac:dyDescent="0.25"/>
  <cols>
    <col min="1" max="1" width="44.28515625" style="18" customWidth="1"/>
    <col min="2" max="2" width="72.28515625" style="9" customWidth="1"/>
    <col min="3" max="3" width="28.5703125" style="9" customWidth="1"/>
    <col min="4" max="4" width="90.7109375" style="9" customWidth="1"/>
    <col min="5" max="5" width="96.5703125" style="9" customWidth="1"/>
    <col min="6" max="16384" width="9.140625" style="9"/>
  </cols>
  <sheetData>
    <row r="1" spans="1:5" x14ac:dyDescent="0.25">
      <c r="A1" s="58" t="s">
        <v>211</v>
      </c>
    </row>
    <row r="3" spans="1:5" ht="38.25" customHeight="1" x14ac:dyDescent="0.25">
      <c r="A3" s="16" t="s">
        <v>132</v>
      </c>
      <c r="B3" s="16" t="s">
        <v>2</v>
      </c>
      <c r="C3" s="16" t="s">
        <v>3</v>
      </c>
      <c r="D3" s="16" t="s">
        <v>4</v>
      </c>
      <c r="E3" s="16" t="s">
        <v>5</v>
      </c>
    </row>
    <row r="4" spans="1:5" ht="30" x14ac:dyDescent="0.25">
      <c r="A4" s="6" t="s">
        <v>7</v>
      </c>
      <c r="B4" s="6" t="s">
        <v>9</v>
      </c>
      <c r="C4" s="7">
        <v>10557</v>
      </c>
      <c r="D4" s="6" t="s">
        <v>10</v>
      </c>
      <c r="E4" s="8" t="s">
        <v>8</v>
      </c>
    </row>
    <row r="5" spans="1:5" ht="30" x14ac:dyDescent="0.25">
      <c r="A5" s="6" t="s">
        <v>7</v>
      </c>
      <c r="B5" s="6" t="s">
        <v>13</v>
      </c>
      <c r="C5" s="7">
        <v>12433</v>
      </c>
      <c r="D5" s="6" t="s">
        <v>10</v>
      </c>
      <c r="E5" s="8" t="s">
        <v>8</v>
      </c>
    </row>
    <row r="6" spans="1:5" ht="120" x14ac:dyDescent="0.25">
      <c r="A6" s="6" t="s">
        <v>17</v>
      </c>
      <c r="B6" s="6" t="s">
        <v>24</v>
      </c>
      <c r="C6" s="7">
        <v>7500</v>
      </c>
      <c r="D6" s="6" t="s">
        <v>22</v>
      </c>
      <c r="E6" s="5" t="s">
        <v>18</v>
      </c>
    </row>
    <row r="7" spans="1:5" ht="120" x14ac:dyDescent="0.25">
      <c r="A7" s="6" t="s">
        <v>17</v>
      </c>
      <c r="B7" s="6" t="s">
        <v>25</v>
      </c>
      <c r="C7" s="7">
        <v>9500</v>
      </c>
      <c r="D7" s="6" t="s">
        <v>22</v>
      </c>
      <c r="E7" s="5" t="s">
        <v>18</v>
      </c>
    </row>
    <row r="8" spans="1:5" ht="60" x14ac:dyDescent="0.25">
      <c r="A8" s="6" t="s">
        <v>39</v>
      </c>
      <c r="B8" s="6" t="s">
        <v>44</v>
      </c>
      <c r="C8" s="7">
        <v>10812</v>
      </c>
      <c r="D8" s="6" t="s">
        <v>41</v>
      </c>
      <c r="E8" s="5" t="s">
        <v>42</v>
      </c>
    </row>
    <row r="9" spans="1:5" ht="30" x14ac:dyDescent="0.25">
      <c r="A9" s="6" t="s">
        <v>47</v>
      </c>
      <c r="B9" s="6" t="s">
        <v>48</v>
      </c>
      <c r="C9" s="7">
        <v>5700</v>
      </c>
      <c r="D9" s="6"/>
      <c r="E9" s="5" t="s">
        <v>49</v>
      </c>
    </row>
    <row r="10" spans="1:5" ht="30" x14ac:dyDescent="0.25">
      <c r="A10" s="6" t="s">
        <v>47</v>
      </c>
      <c r="B10" s="6" t="s">
        <v>52</v>
      </c>
      <c r="C10" s="7">
        <v>3500</v>
      </c>
      <c r="D10" s="6"/>
      <c r="E10" s="5" t="s">
        <v>49</v>
      </c>
    </row>
    <row r="11" spans="1:5" ht="45" x14ac:dyDescent="0.25">
      <c r="A11" s="6" t="s">
        <v>58</v>
      </c>
      <c r="B11" s="6" t="s">
        <v>63</v>
      </c>
      <c r="C11" s="7">
        <v>8713</v>
      </c>
      <c r="D11" s="6" t="s">
        <v>64</v>
      </c>
      <c r="E11" s="5" t="s">
        <v>60</v>
      </c>
    </row>
    <row r="12" spans="1:5" ht="30" x14ac:dyDescent="0.25">
      <c r="A12" s="17" t="s">
        <v>67</v>
      </c>
      <c r="B12" s="6" t="s">
        <v>71</v>
      </c>
      <c r="C12" s="7">
        <v>2800</v>
      </c>
      <c r="D12" s="6" t="s">
        <v>72</v>
      </c>
      <c r="E12" s="5" t="s">
        <v>70</v>
      </c>
    </row>
    <row r="13" spans="1:5" ht="30" x14ac:dyDescent="0.25">
      <c r="A13" s="17" t="s">
        <v>67</v>
      </c>
      <c r="B13" s="6" t="s">
        <v>73</v>
      </c>
      <c r="C13" s="7">
        <v>2670</v>
      </c>
      <c r="D13" s="6" t="s">
        <v>74</v>
      </c>
      <c r="E13" s="5" t="s">
        <v>70</v>
      </c>
    </row>
    <row r="14" spans="1:5" ht="30" x14ac:dyDescent="0.25">
      <c r="A14" s="17" t="s">
        <v>67</v>
      </c>
      <c r="B14" s="6" t="s">
        <v>75</v>
      </c>
      <c r="C14" s="7">
        <v>2740</v>
      </c>
      <c r="D14" s="6" t="s">
        <v>76</v>
      </c>
      <c r="E14" s="5" t="s">
        <v>70</v>
      </c>
    </row>
    <row r="15" spans="1:5" ht="30" x14ac:dyDescent="0.25">
      <c r="A15" s="11" t="s">
        <v>84</v>
      </c>
      <c r="B15" s="6" t="s">
        <v>87</v>
      </c>
      <c r="C15" s="15">
        <v>14065</v>
      </c>
      <c r="D15" s="11"/>
      <c r="E15" s="10" t="s">
        <v>86</v>
      </c>
    </row>
    <row r="16" spans="1:5" ht="45" x14ac:dyDescent="0.25">
      <c r="A16" s="6" t="s">
        <v>88</v>
      </c>
      <c r="B16" s="6" t="s">
        <v>94</v>
      </c>
      <c r="C16" s="7">
        <v>8500</v>
      </c>
      <c r="D16" s="6" t="s">
        <v>93</v>
      </c>
      <c r="E16" s="5" t="s">
        <v>89</v>
      </c>
    </row>
    <row r="17" spans="1:5" s="16" customFormat="1" ht="45" x14ac:dyDescent="0.25">
      <c r="A17" s="6" t="s">
        <v>88</v>
      </c>
      <c r="B17" s="6" t="s">
        <v>96</v>
      </c>
      <c r="C17" s="7">
        <v>9000</v>
      </c>
      <c r="D17" s="6" t="s">
        <v>93</v>
      </c>
      <c r="E17" s="5" t="s">
        <v>89</v>
      </c>
    </row>
    <row r="18" spans="1:5" ht="30" x14ac:dyDescent="0.25">
      <c r="A18" s="6" t="s">
        <v>104</v>
      </c>
      <c r="B18" s="6" t="s">
        <v>107</v>
      </c>
      <c r="C18" s="5">
        <v>7890</v>
      </c>
      <c r="D18" s="6"/>
      <c r="E18" s="5" t="s">
        <v>105</v>
      </c>
    </row>
    <row r="19" spans="1:5" ht="30" x14ac:dyDescent="0.25">
      <c r="A19" s="6" t="s">
        <v>104</v>
      </c>
      <c r="B19" s="6" t="s">
        <v>108</v>
      </c>
      <c r="C19" s="5">
        <v>8980</v>
      </c>
      <c r="D19" s="6"/>
      <c r="E19" s="5" t="s">
        <v>105</v>
      </c>
    </row>
    <row r="20" spans="1:5" ht="30" x14ac:dyDescent="0.25">
      <c r="A20" s="6" t="s">
        <v>104</v>
      </c>
      <c r="B20" s="6" t="s">
        <v>110</v>
      </c>
      <c r="C20" s="5">
        <v>13000</v>
      </c>
      <c r="D20" s="6" t="s">
        <v>130</v>
      </c>
      <c r="E20" s="5" t="s">
        <v>105</v>
      </c>
    </row>
    <row r="21" spans="1:5" ht="30" x14ac:dyDescent="0.25">
      <c r="A21" s="6" t="s">
        <v>104</v>
      </c>
      <c r="B21" s="6" t="s">
        <v>112</v>
      </c>
      <c r="C21" s="5">
        <v>15000</v>
      </c>
      <c r="D21" s="6" t="s">
        <v>131</v>
      </c>
      <c r="E21" s="5" t="s">
        <v>105</v>
      </c>
    </row>
    <row r="22" spans="1:5" x14ac:dyDescent="0.25">
      <c r="A22" s="6" t="s">
        <v>114</v>
      </c>
      <c r="B22" s="6" t="s">
        <v>107</v>
      </c>
      <c r="C22" s="7">
        <v>8000</v>
      </c>
      <c r="D22" s="6"/>
      <c r="E22" s="5" t="s">
        <v>115</v>
      </c>
    </row>
    <row r="23" spans="1:5" x14ac:dyDescent="0.25">
      <c r="A23" s="6" t="s">
        <v>114</v>
      </c>
      <c r="B23" s="6" t="s">
        <v>108</v>
      </c>
      <c r="C23" s="7">
        <v>10000</v>
      </c>
      <c r="D23" s="6"/>
      <c r="E23" s="5" t="s">
        <v>115</v>
      </c>
    </row>
    <row r="24" spans="1:5" ht="30" x14ac:dyDescent="0.25">
      <c r="A24" s="11" t="s">
        <v>118</v>
      </c>
      <c r="B24" s="13" t="s">
        <v>125</v>
      </c>
      <c r="C24" s="7">
        <v>8000</v>
      </c>
      <c r="D24" s="13" t="s">
        <v>124</v>
      </c>
      <c r="E24" s="14" t="s">
        <v>119</v>
      </c>
    </row>
    <row r="25" spans="1:5" ht="30" x14ac:dyDescent="0.25">
      <c r="A25" s="11" t="s">
        <v>118</v>
      </c>
      <c r="B25" s="13" t="s">
        <v>126</v>
      </c>
      <c r="C25" s="7">
        <v>10000</v>
      </c>
      <c r="D25" s="13" t="s">
        <v>124</v>
      </c>
      <c r="E25" s="14" t="s">
        <v>119</v>
      </c>
    </row>
  </sheetData>
  <hyperlinks>
    <hyperlink ref="E4:E5" r:id="rId1" display="www.wim.mil.pl/images/stories/Ilona/cennik%20us%B3ug%20komercyjnych%202012%20r..pdf"/>
    <hyperlink ref="E24:E25" r:id="rId2" display="http://www.klinikiserca.pl/oferta/cennik "/>
  </hyperlinks>
  <pageMargins left="0.7" right="0.7" top="0.45833333333333331" bottom="0.75" header="0.3" footer="0.3"/>
  <pageSetup paperSize="9" scale="24" orientation="portrait" r:id="rId3"/>
  <headerFooter>
    <oddHeader xml:space="preserve">&amp;L&amp;"Arial,Normalny"Kardiologia, grupy JGP: E10 - E20, E23-E27&amp;R&amp;"Arial,Kursywa"WT.521.3.2016 </oddHeader>
    <oddFooter>&amp;L&amp;"Arial,Kursywa"Opracowanie Agencji Oceny Technologii Medycznych i Taryfikacji</oddFooter>
  </headerFooter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zoomScale="80" zoomScaleNormal="100" zoomScalePageLayoutView="80" workbookViewId="0"/>
  </sheetViews>
  <sheetFormatPr defaultColWidth="49.28515625" defaultRowHeight="15" x14ac:dyDescent="0.25"/>
  <cols>
    <col min="1" max="1" width="43.42578125" style="3" customWidth="1"/>
    <col min="2" max="2" width="18.5703125" style="3" customWidth="1"/>
    <col min="3" max="3" width="73.85546875" style="3" bestFit="1" customWidth="1"/>
    <col min="4" max="4" width="57.28515625" style="56" customWidth="1"/>
    <col min="5" max="5" width="17.7109375" style="3" customWidth="1"/>
    <col min="6" max="6" width="20.28515625" style="3" customWidth="1"/>
    <col min="7" max="16384" width="49.28515625" style="3"/>
  </cols>
  <sheetData>
    <row r="1" spans="1:7" ht="15.75" x14ac:dyDescent="0.25">
      <c r="A1" s="58" t="s">
        <v>212</v>
      </c>
    </row>
    <row r="3" spans="1:7" ht="20.25" customHeight="1" x14ac:dyDescent="0.25">
      <c r="A3" s="49" t="s">
        <v>132</v>
      </c>
      <c r="B3" s="49" t="s">
        <v>189</v>
      </c>
      <c r="C3" s="49" t="s">
        <v>133</v>
      </c>
      <c r="D3" s="50"/>
      <c r="E3" s="50" t="s">
        <v>3</v>
      </c>
      <c r="F3" s="50" t="s">
        <v>134</v>
      </c>
      <c r="G3" s="50" t="s">
        <v>135</v>
      </c>
    </row>
    <row r="4" spans="1:7" ht="30" x14ac:dyDescent="0.25">
      <c r="A4" s="35" t="s">
        <v>136</v>
      </c>
      <c r="B4" s="35" t="s">
        <v>137</v>
      </c>
      <c r="C4" s="36" t="s">
        <v>138</v>
      </c>
      <c r="D4" s="54" t="s">
        <v>140</v>
      </c>
      <c r="E4" s="37">
        <v>44620</v>
      </c>
      <c r="F4" s="38">
        <f>PRODUCT(E4*$B$30)</f>
        <v>1548.3140000000001</v>
      </c>
      <c r="G4" s="48" t="s">
        <v>139</v>
      </c>
    </row>
    <row r="5" spans="1:7" ht="30" x14ac:dyDescent="0.25">
      <c r="A5" s="35" t="s">
        <v>136</v>
      </c>
      <c r="B5" s="35" t="s">
        <v>137</v>
      </c>
      <c r="C5" s="36" t="s">
        <v>138</v>
      </c>
      <c r="D5" s="54" t="s">
        <v>141</v>
      </c>
      <c r="E5" s="37">
        <v>25820</v>
      </c>
      <c r="F5" s="38">
        <f>PRODUCT(E5*$B$30)</f>
        <v>895.95400000000006</v>
      </c>
      <c r="G5" s="48" t="s">
        <v>139</v>
      </c>
    </row>
    <row r="6" spans="1:7" ht="30" x14ac:dyDescent="0.25">
      <c r="A6" s="35" t="s">
        <v>136</v>
      </c>
      <c r="B6" s="35" t="s">
        <v>137</v>
      </c>
      <c r="C6" s="36" t="s">
        <v>138</v>
      </c>
      <c r="D6" s="54" t="s">
        <v>142</v>
      </c>
      <c r="E6" s="37">
        <v>41480</v>
      </c>
      <c r="F6" s="38">
        <f>PRODUCT(E6*$B$30)</f>
        <v>1439.356</v>
      </c>
      <c r="G6" s="48" t="s">
        <v>139</v>
      </c>
    </row>
    <row r="7" spans="1:7" ht="30" hidden="1" x14ac:dyDescent="0.25">
      <c r="A7" s="35" t="s">
        <v>136</v>
      </c>
      <c r="B7" s="35" t="s">
        <v>137</v>
      </c>
      <c r="C7" s="36" t="s">
        <v>138</v>
      </c>
      <c r="D7" s="54" t="s">
        <v>143</v>
      </c>
      <c r="E7" s="37">
        <v>3430</v>
      </c>
      <c r="F7" s="38">
        <f>PRODUCT(E7*$B$30)</f>
        <v>119.021</v>
      </c>
      <c r="G7" s="48" t="s">
        <v>139</v>
      </c>
    </row>
    <row r="8" spans="1:7" ht="30" x14ac:dyDescent="0.25">
      <c r="A8" s="35" t="s">
        <v>136</v>
      </c>
      <c r="B8" s="35" t="s">
        <v>137</v>
      </c>
      <c r="C8" s="36" t="s">
        <v>138</v>
      </c>
      <c r="D8" s="54" t="s">
        <v>144</v>
      </c>
      <c r="E8" s="37">
        <v>46420</v>
      </c>
      <c r="F8" s="38">
        <f>PRODUCT(E8*$B$30)</f>
        <v>1610.7740000000001</v>
      </c>
      <c r="G8" s="48" t="s">
        <v>139</v>
      </c>
    </row>
    <row r="9" spans="1:7" x14ac:dyDescent="0.25">
      <c r="A9" s="35" t="s">
        <v>145</v>
      </c>
      <c r="B9" s="35" t="s">
        <v>146</v>
      </c>
      <c r="C9" s="36" t="s">
        <v>147</v>
      </c>
      <c r="D9" s="54" t="s">
        <v>148</v>
      </c>
      <c r="E9" s="40">
        <v>1640</v>
      </c>
      <c r="F9" s="41">
        <f t="shared" ref="F9:F19" si="0">PRODUCT(E9*$B$29)</f>
        <v>6982.6279999999997</v>
      </c>
      <c r="G9" s="48"/>
    </row>
    <row r="10" spans="1:7" ht="30" x14ac:dyDescent="0.25">
      <c r="A10" s="35" t="s">
        <v>145</v>
      </c>
      <c r="B10" s="35" t="s">
        <v>146</v>
      </c>
      <c r="C10" s="36" t="s">
        <v>147</v>
      </c>
      <c r="D10" s="54" t="s">
        <v>149</v>
      </c>
      <c r="E10" s="40">
        <v>7650</v>
      </c>
      <c r="F10" s="42">
        <f t="shared" si="0"/>
        <v>32571.404999999999</v>
      </c>
      <c r="G10" s="48"/>
    </row>
    <row r="11" spans="1:7" ht="30" x14ac:dyDescent="0.25">
      <c r="A11" s="35" t="s">
        <v>145</v>
      </c>
      <c r="B11" s="35" t="s">
        <v>146</v>
      </c>
      <c r="C11" s="36" t="s">
        <v>147</v>
      </c>
      <c r="D11" s="54" t="s">
        <v>150</v>
      </c>
      <c r="E11" s="40">
        <v>7260</v>
      </c>
      <c r="F11" s="42">
        <f t="shared" si="0"/>
        <v>30910.901999999998</v>
      </c>
      <c r="G11" s="48"/>
    </row>
    <row r="12" spans="1:7" ht="30" x14ac:dyDescent="0.25">
      <c r="A12" s="35" t="s">
        <v>145</v>
      </c>
      <c r="B12" s="35" t="s">
        <v>146</v>
      </c>
      <c r="C12" s="36" t="s">
        <v>147</v>
      </c>
      <c r="D12" s="54" t="s">
        <v>151</v>
      </c>
      <c r="E12" s="40">
        <v>5060</v>
      </c>
      <c r="F12" s="42">
        <f t="shared" si="0"/>
        <v>21543.962</v>
      </c>
      <c r="G12" s="48"/>
    </row>
    <row r="13" spans="1:7" x14ac:dyDescent="0.25">
      <c r="A13" s="35" t="s">
        <v>145</v>
      </c>
      <c r="B13" s="35" t="s">
        <v>146</v>
      </c>
      <c r="C13" s="36" t="s">
        <v>147</v>
      </c>
      <c r="D13" s="54" t="s">
        <v>152</v>
      </c>
      <c r="E13" s="40">
        <v>1340</v>
      </c>
      <c r="F13" s="42">
        <f t="shared" si="0"/>
        <v>5705.3179999999993</v>
      </c>
      <c r="G13" s="48"/>
    </row>
    <row r="14" spans="1:7" ht="30" x14ac:dyDescent="0.25">
      <c r="A14" s="35" t="s">
        <v>145</v>
      </c>
      <c r="B14" s="35" t="s">
        <v>146</v>
      </c>
      <c r="C14" s="36" t="s">
        <v>147</v>
      </c>
      <c r="D14" s="54" t="s">
        <v>153</v>
      </c>
      <c r="E14" s="40">
        <v>4260</v>
      </c>
      <c r="F14" s="42">
        <f t="shared" si="0"/>
        <v>18137.802</v>
      </c>
      <c r="G14" s="48"/>
    </row>
    <row r="15" spans="1:7" x14ac:dyDescent="0.25">
      <c r="A15" s="35" t="s">
        <v>145</v>
      </c>
      <c r="B15" s="35" t="s">
        <v>146</v>
      </c>
      <c r="C15" s="36" t="s">
        <v>147</v>
      </c>
      <c r="D15" s="55" t="s">
        <v>191</v>
      </c>
      <c r="E15" s="40">
        <v>3990</v>
      </c>
      <c r="F15" s="42">
        <f t="shared" si="0"/>
        <v>16988.222999999998</v>
      </c>
      <c r="G15" s="48"/>
    </row>
    <row r="16" spans="1:7" x14ac:dyDescent="0.25">
      <c r="A16" s="35" t="s">
        <v>145</v>
      </c>
      <c r="B16" s="35" t="s">
        <v>146</v>
      </c>
      <c r="C16" s="36" t="s">
        <v>147</v>
      </c>
      <c r="D16" s="54" t="s">
        <v>154</v>
      </c>
      <c r="E16" s="40">
        <v>3740</v>
      </c>
      <c r="F16" s="42">
        <f t="shared" si="0"/>
        <v>15923.797999999999</v>
      </c>
      <c r="G16" s="48"/>
    </row>
    <row r="17" spans="1:7" x14ac:dyDescent="0.25">
      <c r="A17" s="35" t="s">
        <v>145</v>
      </c>
      <c r="B17" s="35" t="s">
        <v>146</v>
      </c>
      <c r="C17" s="36" t="s">
        <v>147</v>
      </c>
      <c r="D17" s="54" t="s">
        <v>155</v>
      </c>
      <c r="E17" s="40">
        <v>2230</v>
      </c>
      <c r="F17" s="42">
        <f t="shared" si="0"/>
        <v>9494.6710000000003</v>
      </c>
      <c r="G17" s="48"/>
    </row>
    <row r="18" spans="1:7" ht="30" x14ac:dyDescent="0.25">
      <c r="A18" s="35" t="s">
        <v>145</v>
      </c>
      <c r="B18" s="35" t="s">
        <v>146</v>
      </c>
      <c r="C18" s="36" t="s">
        <v>147</v>
      </c>
      <c r="D18" s="54" t="s">
        <v>156</v>
      </c>
      <c r="E18" s="40">
        <v>3720</v>
      </c>
      <c r="F18" s="42">
        <f t="shared" si="0"/>
        <v>15838.644</v>
      </c>
      <c r="G18" s="48"/>
    </row>
    <row r="19" spans="1:7" ht="30" x14ac:dyDescent="0.25">
      <c r="A19" s="35" t="s">
        <v>145</v>
      </c>
      <c r="B19" s="35" t="s">
        <v>146</v>
      </c>
      <c r="C19" s="36" t="s">
        <v>147</v>
      </c>
      <c r="D19" s="54" t="s">
        <v>157</v>
      </c>
      <c r="E19" s="40">
        <v>5140</v>
      </c>
      <c r="F19" s="42">
        <f t="shared" si="0"/>
        <v>21884.577999999998</v>
      </c>
      <c r="G19" s="48"/>
    </row>
    <row r="20" spans="1:7" x14ac:dyDescent="0.25">
      <c r="A20" s="35" t="s">
        <v>176</v>
      </c>
      <c r="B20" s="35"/>
      <c r="C20" s="43" t="s">
        <v>175</v>
      </c>
      <c r="D20" s="54" t="s">
        <v>187</v>
      </c>
      <c r="E20" s="35"/>
      <c r="F20" s="44"/>
      <c r="G20" s="48"/>
    </row>
    <row r="21" spans="1:7" x14ac:dyDescent="0.25">
      <c r="A21" s="35" t="s">
        <v>179</v>
      </c>
      <c r="B21" s="35"/>
      <c r="C21" s="43" t="s">
        <v>178</v>
      </c>
      <c r="D21" s="54" t="s">
        <v>177</v>
      </c>
      <c r="E21" s="35"/>
      <c r="F21" s="44"/>
      <c r="G21" s="48"/>
    </row>
    <row r="22" spans="1:7" x14ac:dyDescent="0.25">
      <c r="A22" s="35" t="s">
        <v>180</v>
      </c>
      <c r="B22" s="35" t="s">
        <v>181</v>
      </c>
      <c r="C22" s="43" t="s">
        <v>188</v>
      </c>
      <c r="D22" s="54" t="s">
        <v>185</v>
      </c>
      <c r="E22" s="40">
        <v>1660</v>
      </c>
      <c r="F22" s="42">
        <f>PRODUCT(E22*$B$29)</f>
        <v>7067.7819999999992</v>
      </c>
      <c r="G22" s="48" t="s">
        <v>182</v>
      </c>
    </row>
    <row r="23" spans="1:7" x14ac:dyDescent="0.25">
      <c r="A23" s="35" t="s">
        <v>180</v>
      </c>
      <c r="B23" s="35" t="s">
        <v>181</v>
      </c>
      <c r="C23" s="43" t="s">
        <v>188</v>
      </c>
      <c r="D23" s="54" t="s">
        <v>186</v>
      </c>
      <c r="E23" s="40">
        <v>3319</v>
      </c>
      <c r="F23" s="42">
        <f>PRODUCT(E23*$B$29)</f>
        <v>14131.3063</v>
      </c>
      <c r="G23" s="48" t="s">
        <v>184</v>
      </c>
    </row>
    <row r="24" spans="1:7" ht="30" x14ac:dyDescent="0.25">
      <c r="A24" s="39" t="s">
        <v>173</v>
      </c>
      <c r="B24" s="39" t="s">
        <v>174</v>
      </c>
      <c r="C24" s="45" t="s">
        <v>170</v>
      </c>
      <c r="D24" s="54" t="s">
        <v>171</v>
      </c>
      <c r="E24" s="46">
        <v>3837</v>
      </c>
      <c r="F24" s="47">
        <f>PRODUCT(E24*$B$34)</f>
        <v>20310.392100000001</v>
      </c>
      <c r="G24" s="48" t="s">
        <v>172</v>
      </c>
    </row>
    <row r="27" spans="1:7" ht="15.75" thickBot="1" x14ac:dyDescent="0.3"/>
    <row r="28" spans="1:7" x14ac:dyDescent="0.25">
      <c r="A28" s="52" t="s">
        <v>160</v>
      </c>
      <c r="B28" s="53"/>
    </row>
    <row r="29" spans="1:7" x14ac:dyDescent="0.25">
      <c r="A29" s="19" t="s">
        <v>161</v>
      </c>
      <c r="B29" s="20">
        <v>4.2576999999999998</v>
      </c>
    </row>
    <row r="30" spans="1:7" x14ac:dyDescent="0.25">
      <c r="A30" s="19" t="s">
        <v>162</v>
      </c>
      <c r="B30" s="21">
        <v>3.4700000000000002E-2</v>
      </c>
    </row>
    <row r="31" spans="1:7" x14ac:dyDescent="0.25">
      <c r="A31" s="19" t="s">
        <v>163</v>
      </c>
      <c r="B31" s="22">
        <v>2.8327</v>
      </c>
      <c r="D31" s="57"/>
    </row>
    <row r="32" spans="1:7" x14ac:dyDescent="0.25">
      <c r="A32" s="19" t="s">
        <v>164</v>
      </c>
      <c r="B32" s="21">
        <v>1.3632E-2</v>
      </c>
    </row>
    <row r="33" spans="1:2" x14ac:dyDescent="0.25">
      <c r="A33" s="19" t="s">
        <v>165</v>
      </c>
      <c r="B33" s="21">
        <v>2.5478999999999998</v>
      </c>
    </row>
    <row r="34" spans="1:2" x14ac:dyDescent="0.25">
      <c r="A34" s="19" t="s">
        <v>166</v>
      </c>
      <c r="B34" s="21">
        <v>5.2933000000000003</v>
      </c>
    </row>
    <row r="35" spans="1:2" x14ac:dyDescent="0.25">
      <c r="A35" s="19" t="s">
        <v>167</v>
      </c>
      <c r="B35" s="21">
        <v>0.1575</v>
      </c>
    </row>
    <row r="36" spans="1:2" x14ac:dyDescent="0.25">
      <c r="A36" s="19" t="s">
        <v>168</v>
      </c>
      <c r="B36" s="21">
        <v>2.8498999999999999</v>
      </c>
    </row>
    <row r="37" spans="1:2" ht="15.75" thickBot="1" x14ac:dyDescent="0.3">
      <c r="A37" s="23" t="s">
        <v>169</v>
      </c>
      <c r="B37" s="24">
        <v>3.7509999999999999</v>
      </c>
    </row>
  </sheetData>
  <mergeCells count="1">
    <mergeCell ref="A28:B28"/>
  </mergeCells>
  <hyperlinks>
    <hyperlink ref="C21" r:id="rId1"/>
    <hyperlink ref="C20" r:id="rId2"/>
    <hyperlink ref="C24" r:id="rId3"/>
    <hyperlink ref="C8" r:id="rId4"/>
    <hyperlink ref="C6:C7" r:id="rId5" display="http://www.vma.mod.gov.rs/cenovnik-vma.pdf"/>
    <hyperlink ref="C5" r:id="rId6"/>
    <hyperlink ref="C4" r:id="rId7"/>
    <hyperlink ref="C22" r:id="rId8"/>
  </hyperlinks>
  <pageMargins left="0.7" right="0.7" top="0.43784722222222222" bottom="0.75" header="0.3" footer="0.3"/>
  <pageSetup paperSize="9" scale="26" orientation="portrait" r:id="rId9"/>
  <headerFooter>
    <oddHeader xml:space="preserve">&amp;L&amp;"Arial,Kursywa"Kardiologia, grupy JGP: E10 - E20, E23-E27&amp;R&amp;"-,Kursywa"WT.521.3.2016 </oddHeader>
    <oddFooter>&amp;L&amp;"Arial,Kursywa"Opracowanie Agencji Oceny Technologii Medycznych i Taryfikacji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Koronarografia</vt:lpstr>
      <vt:lpstr>Angioplastyka 1 stent</vt:lpstr>
      <vt:lpstr>Angioplastyka więcej stentów</vt:lpstr>
      <vt:lpstr>Zagraniczne</vt:lpstr>
      <vt:lpstr>'Angioplastyka 1 stent'!Obszar_wydruku</vt:lpstr>
      <vt:lpstr>Koronarografia!Obszar_wydruku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2016-05-19T11:20:16Z</dcterms:modified>
</cp:coreProperties>
</file>